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Обмен\ДОК ТЫ ДЛЯ ТЕНДЕРА 2 ЭТАП\01 11 2024\Лот 1 Резервуар для хранения воды (пожарный) 111, 112\Приложение №2 ВОР Резервуар для хранения воды (пожарный)\"/>
    </mc:Choice>
  </mc:AlternateContent>
  <bookViews>
    <workbookView xWindow="150" yWindow="570" windowWidth="28455" windowHeight="11955"/>
  </bookViews>
  <sheets>
    <sheet name="Смета №04-02-0-03-01 (4_3_АС) -" sheetId="1" r:id="rId1"/>
  </sheets>
  <definedNames>
    <definedName name="_xlnm.Print_Titles" localSheetId="0">'Смета №04-02-0-03-01 (4_3_АС) -'!$6:$6</definedName>
    <definedName name="_xlnm.Print_Area" localSheetId="0">'Смета №04-02-0-03-01 (4_3_АС) -'!$A$1:$H$91</definedName>
  </definedNames>
  <calcPr calcId="162913"/>
</workbook>
</file>

<file path=xl/calcChain.xml><?xml version="1.0" encoding="utf-8"?>
<calcChain xmlns="http://schemas.openxmlformats.org/spreadsheetml/2006/main">
  <c r="A9" i="1" l="1"/>
  <c r="E54" i="1"/>
</calcChain>
</file>

<file path=xl/sharedStrings.xml><?xml version="1.0" encoding="utf-8"?>
<sst xmlns="http://schemas.openxmlformats.org/spreadsheetml/2006/main" count="280" uniqueCount="104">
  <si>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</si>
  <si>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</si>
  <si>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</si>
  <si>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</si>
  <si>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</si>
  <si>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</si>
  <si>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</si>
  <si>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Капитальный ремонт Резервуар для хранения воды (пожарный) №11/2  (лист3)</t>
  </si>
  <si>
    <t>Демонтаж кирпичной кладки</t>
  </si>
  <si>
    <t>1 м3</t>
  </si>
  <si>
    <t xml:space="preserve"> </t>
  </si>
  <si>
    <t xml:space="preserve">1 </t>
  </si>
  <si>
    <t>Демонтаж кольца люка</t>
  </si>
  <si>
    <t xml:space="preserve">2*0,16 </t>
  </si>
  <si>
    <t>Монтаж кольца КС 10-6</t>
  </si>
  <si>
    <t>Устройство круглых сборных железобетонных канализационных колодцев диаметром: 1 м в мокрых грунтах</t>
  </si>
  <si>
    <t>шт.</t>
  </si>
  <si>
    <t>Плита перекрытия: ПП10-1 /бетон В15 (М200), объем 0,10 м3, расход ар-ры 8,38 кг/ (серия 3.900.1-14)</t>
  </si>
  <si>
    <t>Ограждения лестничных проемов, лестничные марши, пожарные лестницы( Скобы)</t>
  </si>
  <si>
    <t>т</t>
  </si>
  <si>
    <t xml:space="preserve">2*0,82/1000 </t>
  </si>
  <si>
    <t>Гидроизоляция</t>
  </si>
  <si>
    <t>7</t>
  </si>
  <si>
    <t>Гидроизоляция боковая обмазочная битумная в 2 слоя по выровненной поверхности бутовой кладки, кирпичу, бетону</t>
  </si>
  <si>
    <t>8</t>
  </si>
  <si>
    <t>Мастика гидроизоляционная холодная ТЕХНОНИКОЛЬ №24 (МГТН)</t>
  </si>
  <si>
    <t>кг</t>
  </si>
  <si>
    <t>Очистка поверхности стремянки от ржавчины и покраска</t>
  </si>
  <si>
    <t>9</t>
  </si>
  <si>
    <t>1 м2 очищаемой поверхности</t>
  </si>
  <si>
    <t>10</t>
  </si>
  <si>
    <t>1 м2 обеспыливаемой поверхности</t>
  </si>
  <si>
    <t>11</t>
  </si>
  <si>
    <t>12</t>
  </si>
  <si>
    <t>13</t>
  </si>
  <si>
    <t>Очистка плит покрытия и капителей колонн от рыхлого бетона</t>
  </si>
  <si>
    <t>14</t>
  </si>
  <si>
    <t>Пескоструйная очистка оголенных арматур</t>
  </si>
  <si>
    <t>15</t>
  </si>
  <si>
    <t xml:space="preserve">111,5 / 100 </t>
  </si>
  <si>
    <t>Торкретирование поверхности плит покрытия и верхних капителей</t>
  </si>
  <si>
    <t>16</t>
  </si>
  <si>
    <t>18</t>
  </si>
  <si>
    <t>Армирование подстилающих слоев и набетонок</t>
  </si>
  <si>
    <t>1 т</t>
  </si>
  <si>
    <t xml:space="preserve">2*111,5/1000 </t>
  </si>
  <si>
    <t>19</t>
  </si>
  <si>
    <t>Сетка сварная из холоднотянутой проволоки 3 мм</t>
  </si>
  <si>
    <t>Гидроизоляция поверхности плит покрытия и верхних капителей</t>
  </si>
  <si>
    <t>20</t>
  </si>
  <si>
    <t>21</t>
  </si>
  <si>
    <t>Смесь сухая: гидроизоляционная проникающая капиллярная марка "Пенетрон"</t>
  </si>
  <si>
    <t>Раздел 2. Погрузка и вывоз строительного мусора</t>
  </si>
  <si>
    <t>Вывоз строительного мусора (пункты 1,2,13)</t>
  </si>
  <si>
    <t>22</t>
  </si>
  <si>
    <t>Погрузка при автомобильных перевозках: Погрузка мусора строительного</t>
  </si>
  <si>
    <t>1 т груза</t>
  </si>
  <si>
    <t>Составил:</t>
  </si>
  <si>
    <t>(Заморенова Л.В.)</t>
  </si>
  <si>
    <t/>
  </si>
  <si>
    <t>[должность, подпись (инициалы, фамилия)]</t>
  </si>
  <si>
    <t>м3 железобетонных и бетонных конструкций колодца</t>
  </si>
  <si>
    <t>2*0,16+2*0,1</t>
  </si>
  <si>
    <t>м2 изолируемой поверхности</t>
  </si>
  <si>
    <t>м2 обезжириваемой поверхности</t>
  </si>
  <si>
    <t>м2 окрашиваемой поверхности</t>
  </si>
  <si>
    <t>м2 поверхности</t>
  </si>
  <si>
    <t>633734-ППС-23-4.3-АС</t>
  </si>
  <si>
    <t>Разработка грунта и засыпка</t>
  </si>
  <si>
    <t>Разработка грунта вручную в траншеях глубиной до 2 м без креплений с откосами, группа грунтов: 2</t>
  </si>
  <si>
    <t>1м3</t>
  </si>
  <si>
    <t>Засыпка вручную траншей, пазух котлованов и ям, группа грунтов: 2</t>
  </si>
  <si>
    <t>Ведомость объёмов работ №03-01 (4.3 АС)</t>
  </si>
  <si>
    <t>Демонтаж кирпичной кладки люка</t>
  </si>
  <si>
    <t>Демонтаж ж/б кольца люка</t>
  </si>
  <si>
    <t>используемые материалы дополнительно</t>
  </si>
  <si>
    <t>Очистка поверхности щетками стремянки</t>
  </si>
  <si>
    <t>Обеспыливание поверхности  стремянки</t>
  </si>
  <si>
    <t>Обезжиривание поверхностей аппаратов и трубопроводов диаметром до 500 мм: уайт-спиритом  стремянки</t>
  </si>
  <si>
    <t>Огрунтовка металлических поверхностей за один раз: грунтовкой ГФ-021  стремянки</t>
  </si>
  <si>
    <t>Окраска металлических огрунтованных поверхностей: эмалью ПФ-115  стремянки</t>
  </si>
  <si>
    <t>Обработка поверхности пескоструйным аппаратом оголенных арматур</t>
  </si>
  <si>
    <t>Торкретирование поверхности при толщине слоя до 25 мм</t>
  </si>
  <si>
    <t>Раздел 1. Капитальный ремонт Резервуар для хранения воды (пожарный) №11/1  (лист2)</t>
  </si>
  <si>
    <t>633734-ППС-23-4.3-АС лист2</t>
  </si>
  <si>
    <t>Демонтаж кольца люка,  кольца КС 10.12</t>
  </si>
  <si>
    <t>Демонтаж кольца люка, кольца КС 10.12</t>
  </si>
  <si>
    <t>Монтаж кольца КС 10-6,плиты перекрытия</t>
  </si>
  <si>
    <t>2*0,16+1*0,16</t>
  </si>
  <si>
    <t>4*0,16+2*0,1</t>
  </si>
  <si>
    <t xml:space="preserve">КольцоКС 10.6-С
</t>
  </si>
  <si>
    <t xml:space="preserve">4*0,82/1000 </t>
  </si>
  <si>
    <t>1,87-0,84</t>
  </si>
  <si>
    <t>633734-ППС-23-4.3-АС лист3</t>
  </si>
  <si>
    <t>1,87-0,52</t>
  </si>
  <si>
    <t xml:space="preserve">Кольцо стеновое смотровых колодцев: КС10.6 </t>
  </si>
  <si>
    <t xml:space="preserve">Плита перекрытия: ПП10-1 </t>
  </si>
  <si>
    <t>Утилизация  на полигоне    расстояние  58 км.</t>
  </si>
  <si>
    <t xml:space="preserve">Примечание: </t>
  </si>
  <si>
    <t>1</t>
  </si>
  <si>
    <t>Работы ведутся на территори действующего  предприятия.</t>
  </si>
  <si>
    <t>3</t>
  </si>
  <si>
    <t>Полигон по утилизации стороительного мусора находится на расстоянии 58 км.</t>
  </si>
  <si>
    <t xml:space="preserve">
633734-ППС-23-4.3-АС рев_С  Архитектурно-строительные решения. Резервуар для хранения воды (пожарный) 11/1, 11/2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</si>
</sst>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/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7" fillId="0" borderId="0" xfId="0" applyFont="1"/>
    <xf numFmtId="0" fontId="1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right" vertical="top" wrapText="1"/>
    </xf>
    <xf numFmtId="0" fontId="6" fillId="0" borderId="4" xfId="0" applyNumberFormat="1" applyFont="1" applyFill="1" applyBorder="1" applyAlignment="1" applyProtection="1">
      <alignment horizontal="center" vertical="top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490904</xdr:colOff>
      <xdr:row>87</xdr:row>
      <xdr:rowOff>351692</xdr:rowOff>
    </xdr:from>
    <xdr:to>
      <xdr:col>5</xdr:col>
      <xdr:colOff>308553</xdr:colOff>
      <xdr:row>88</xdr:row>
      <xdr:rowOff>158304</xdr:rowOff>
    </xdr:to>
    <xdr:pic>
      <xdr:nvPicPr>
        <xdr:cNvPr id="2" name="Рисунок 1" descr="Подпись Замореновой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48404" y="17460057"/>
          <a:ext cx="638264" cy="304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92"/>
  <sheetViews>
    <sheetView tabSelected="1" topLeftCell="A85" zoomScaleNormal="100" workbookViewId="0">
      <selection activeCell="E93" sqref="E93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hidden="1" customWidth="1"/>
    <col min="3" max="3" width="29.85546875" style="2" customWidth="1"/>
    <col min="4" max="4" width="7.28515625" style="2" customWidth="1"/>
    <col min="5" max="5" width="12.28515625" style="2" customWidth="1"/>
    <col min="6" max="6" width="25.7109375" style="2" customWidth="1"/>
    <col min="7" max="7" width="25.7109375" style="2" hidden="1" customWidth="1"/>
    <col min="8" max="8" width="25.7109375" style="2" customWidth="1"/>
    <col min="9" max="9" width="8.7109375" style="2" customWidth="1"/>
    <col min="10" max="10" width="8.140625" style="2" hidden="1" customWidth="1"/>
    <col min="11" max="11" width="8.5703125" style="2" customWidth="1"/>
    <col min="12" max="12" width="10" style="2" customWidth="1"/>
    <col min="13" max="13" width="7.85546875" style="2" customWidth="1"/>
    <col min="14" max="14" width="9.7109375" style="2" customWidth="1"/>
    <col min="15" max="15" width="11" style="2" hidden="1" customWidth="1"/>
    <col min="16" max="16" width="14.28515625" style="2" customWidth="1"/>
    <col min="17" max="19" width="9.140625" style="2"/>
    <col min="20" max="21" width="107.85546875" style="3" hidden="1" customWidth="1"/>
    <col min="22" max="22" width="49.42578125" style="3" hidden="1" customWidth="1"/>
    <col min="23" max="23" width="47" style="3" hidden="1" customWidth="1"/>
    <col min="24" max="24" width="49.42578125" style="3" hidden="1" customWidth="1"/>
    <col min="25" max="25" width="47" style="3" hidden="1" customWidth="1"/>
    <col min="26" max="16384" width="9.140625" style="2"/>
  </cols>
  <sheetData>
    <row r="2" spans="1:8" customFormat="1" ht="18" x14ac:dyDescent="0.25">
      <c r="A2" s="36" t="s">
        <v>72</v>
      </c>
      <c r="B2" s="36"/>
      <c r="C2" s="36"/>
      <c r="D2" s="36"/>
      <c r="E2" s="36"/>
      <c r="F2" s="36"/>
      <c r="G2" s="36"/>
      <c r="H2" s="36"/>
    </row>
    <row r="3" spans="1:8" customFormat="1" ht="26.25" customHeight="1" x14ac:dyDescent="0.25">
      <c r="A3" s="42" t="s">
        <v>103</v>
      </c>
      <c r="B3" s="43"/>
      <c r="C3" s="43"/>
      <c r="D3" s="43"/>
      <c r="E3" s="43"/>
      <c r="F3" s="43"/>
      <c r="G3" s="43"/>
      <c r="H3" s="43"/>
    </row>
    <row r="4" spans="1:8" customFormat="1" ht="9.75" customHeight="1" x14ac:dyDescent="0.25">
      <c r="A4" s="4"/>
      <c r="E4" s="23"/>
    </row>
    <row r="5" spans="1:8" customFormat="1" ht="36" customHeight="1" x14ac:dyDescent="0.25">
      <c r="A5" s="5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37" t="s">
        <v>6</v>
      </c>
      <c r="H5" s="37"/>
    </row>
    <row r="6" spans="1:8" customFormat="1" ht="15" x14ac:dyDescent="0.25">
      <c r="A6" s="7">
        <v>1</v>
      </c>
      <c r="B6" s="2"/>
      <c r="C6" s="8">
        <v>2</v>
      </c>
      <c r="D6" s="8">
        <v>3</v>
      </c>
      <c r="E6" s="8">
        <v>4</v>
      </c>
      <c r="F6" s="8">
        <v>5</v>
      </c>
      <c r="G6" s="38">
        <v>6</v>
      </c>
      <c r="H6" s="39"/>
    </row>
    <row r="7" spans="1:8" customFormat="1" ht="15" x14ac:dyDescent="0.25">
      <c r="A7" s="40" t="s">
        <v>83</v>
      </c>
      <c r="B7" s="40"/>
      <c r="C7" s="40"/>
      <c r="D7" s="40"/>
      <c r="E7" s="40"/>
      <c r="F7" s="40"/>
      <c r="G7" s="40"/>
      <c r="H7" s="40"/>
    </row>
    <row r="8" spans="1:8" customFormat="1" ht="15" x14ac:dyDescent="0.25">
      <c r="A8" s="41" t="s">
        <v>8</v>
      </c>
      <c r="B8" s="41"/>
      <c r="C8" s="41"/>
      <c r="D8" s="41"/>
      <c r="E8" s="41"/>
      <c r="F8" s="41"/>
      <c r="G8" s="41"/>
      <c r="H8" s="41"/>
    </row>
    <row r="9" spans="1:8" customFormat="1" ht="15" x14ac:dyDescent="0.25">
      <c r="A9" s="11" t="str">
        <f>IF(J9&lt;&gt;"",COUNTA(J$1:J9),"")</f>
        <v/>
      </c>
      <c r="B9" s="12"/>
      <c r="C9" s="13" t="s">
        <v>73</v>
      </c>
      <c r="D9" s="14" t="s">
        <v>9</v>
      </c>
      <c r="E9" s="15">
        <v>1</v>
      </c>
      <c r="F9" s="13" t="s">
        <v>84</v>
      </c>
      <c r="G9" s="15"/>
      <c r="H9" s="13" t="s">
        <v>10</v>
      </c>
    </row>
    <row r="10" spans="1:8" customFormat="1" ht="15" x14ac:dyDescent="0.25">
      <c r="A10" s="41" t="s">
        <v>68</v>
      </c>
      <c r="B10" s="41"/>
      <c r="C10" s="41"/>
      <c r="D10" s="41"/>
      <c r="E10" s="41"/>
      <c r="F10" s="41"/>
      <c r="G10" s="41"/>
      <c r="H10" s="41"/>
    </row>
    <row r="11" spans="1:8" customFormat="1" ht="45" x14ac:dyDescent="0.25">
      <c r="A11" s="11">
        <v>2</v>
      </c>
      <c r="B11" s="12"/>
      <c r="C11" s="13" t="s">
        <v>69</v>
      </c>
      <c r="D11" s="14" t="s">
        <v>70</v>
      </c>
      <c r="E11" s="15">
        <v>1.87</v>
      </c>
      <c r="F11" s="13" t="s">
        <v>84</v>
      </c>
      <c r="G11" s="15"/>
      <c r="H11" s="13"/>
    </row>
    <row r="12" spans="1:8" customFormat="1" ht="22.5" x14ac:dyDescent="0.25">
      <c r="A12" s="11">
        <v>3</v>
      </c>
      <c r="B12" s="12"/>
      <c r="C12" s="13" t="s">
        <v>71</v>
      </c>
      <c r="D12" s="14" t="s">
        <v>70</v>
      </c>
      <c r="E12" s="15">
        <v>1.03</v>
      </c>
      <c r="F12" s="13" t="s">
        <v>84</v>
      </c>
      <c r="G12" s="15"/>
      <c r="H12" s="13" t="s">
        <v>92</v>
      </c>
    </row>
    <row r="13" spans="1:8" customFormat="1" ht="15" x14ac:dyDescent="0.25">
      <c r="A13" s="41" t="s">
        <v>85</v>
      </c>
      <c r="B13" s="41"/>
      <c r="C13" s="41"/>
      <c r="D13" s="41"/>
      <c r="E13" s="41"/>
      <c r="F13" s="41"/>
      <c r="G13" s="41"/>
      <c r="H13" s="41"/>
    </row>
    <row r="14" spans="1:8" customFormat="1" ht="22.5" x14ac:dyDescent="0.25">
      <c r="A14" s="11">
        <v>4</v>
      </c>
      <c r="B14" s="12"/>
      <c r="C14" s="13" t="s">
        <v>86</v>
      </c>
      <c r="D14" s="14" t="s">
        <v>9</v>
      </c>
      <c r="E14" s="15">
        <v>0.48</v>
      </c>
      <c r="F14" s="13" t="s">
        <v>84</v>
      </c>
      <c r="G14" s="15"/>
      <c r="H14" s="13" t="s">
        <v>88</v>
      </c>
    </row>
    <row r="15" spans="1:8" customFormat="1" ht="15" x14ac:dyDescent="0.25">
      <c r="A15" s="41" t="s">
        <v>87</v>
      </c>
      <c r="B15" s="41"/>
      <c r="C15" s="41"/>
      <c r="D15" s="41"/>
      <c r="E15" s="41"/>
      <c r="F15" s="41"/>
      <c r="G15" s="41"/>
      <c r="H15" s="41"/>
    </row>
    <row r="16" spans="1:8" customFormat="1" ht="101.25" x14ac:dyDescent="0.25">
      <c r="A16" s="11">
        <v>5</v>
      </c>
      <c r="B16" s="12"/>
      <c r="C16" s="13" t="s">
        <v>15</v>
      </c>
      <c r="D16" s="14" t="s">
        <v>61</v>
      </c>
      <c r="E16" s="15">
        <v>8.4</v>
      </c>
      <c r="F16" s="13" t="s">
        <v>84</v>
      </c>
      <c r="G16" s="15"/>
      <c r="H16" s="13" t="s">
        <v>89</v>
      </c>
    </row>
    <row r="17" spans="1:8" customFormat="1" ht="22.5" x14ac:dyDescent="0.25">
      <c r="A17" s="11"/>
      <c r="B17" s="12"/>
      <c r="C17" s="13" t="s">
        <v>75</v>
      </c>
      <c r="D17" s="14"/>
      <c r="E17" s="15"/>
      <c r="F17" s="13"/>
      <c r="G17" s="15"/>
      <c r="H17" s="13"/>
    </row>
    <row r="18" spans="1:8" customFormat="1" ht="22.5" x14ac:dyDescent="0.25">
      <c r="A18" s="11"/>
      <c r="B18" s="12"/>
      <c r="C18" s="13" t="s">
        <v>90</v>
      </c>
      <c r="D18" s="14" t="s">
        <v>16</v>
      </c>
      <c r="E18" s="15">
        <v>4</v>
      </c>
      <c r="F18" s="13" t="s">
        <v>84</v>
      </c>
      <c r="G18" s="15"/>
      <c r="H18" s="13" t="s">
        <v>10</v>
      </c>
    </row>
    <row r="19" spans="1:8" customFormat="1" ht="33.75" x14ac:dyDescent="0.25">
      <c r="A19" s="11"/>
      <c r="B19" s="12"/>
      <c r="C19" s="13" t="s">
        <v>17</v>
      </c>
      <c r="D19" s="14" t="s">
        <v>16</v>
      </c>
      <c r="E19" s="15">
        <v>2</v>
      </c>
      <c r="F19" s="13" t="s">
        <v>84</v>
      </c>
      <c r="G19" s="15"/>
      <c r="H19" s="13" t="s">
        <v>10</v>
      </c>
    </row>
    <row r="20" spans="1:8" customFormat="1" ht="33.75" x14ac:dyDescent="0.25">
      <c r="A20" s="7"/>
      <c r="B20" s="2"/>
      <c r="C20" s="13" t="s">
        <v>18</v>
      </c>
      <c r="D20" s="14" t="s">
        <v>19</v>
      </c>
      <c r="E20" s="15">
        <v>3.2799999999999999E-3</v>
      </c>
      <c r="F20" s="13" t="s">
        <v>84</v>
      </c>
      <c r="G20" s="15"/>
      <c r="H20" s="13" t="s">
        <v>91</v>
      </c>
    </row>
    <row r="21" spans="1:8" customFormat="1" ht="15" x14ac:dyDescent="0.25">
      <c r="A21" s="41" t="s">
        <v>21</v>
      </c>
      <c r="B21" s="41"/>
      <c r="C21" s="41"/>
      <c r="D21" s="41"/>
      <c r="E21" s="41"/>
      <c r="F21" s="41"/>
      <c r="G21" s="41"/>
      <c r="H21" s="41"/>
    </row>
    <row r="22" spans="1:8" customFormat="1" ht="56.25" x14ac:dyDescent="0.25">
      <c r="A22" s="11">
        <v>6</v>
      </c>
      <c r="B22" s="12" t="s">
        <v>22</v>
      </c>
      <c r="C22" s="13" t="s">
        <v>23</v>
      </c>
      <c r="D22" s="14" t="s">
        <v>63</v>
      </c>
      <c r="E22" s="15">
        <v>8.8000000000000007</v>
      </c>
      <c r="F22" s="13" t="s">
        <v>84</v>
      </c>
      <c r="G22" s="15"/>
      <c r="H22" s="13"/>
    </row>
    <row r="23" spans="1:8" customFormat="1" ht="22.5" x14ac:dyDescent="0.25">
      <c r="A23" s="11"/>
      <c r="B23" s="12"/>
      <c r="C23" s="13" t="s">
        <v>75</v>
      </c>
      <c r="D23" s="14"/>
      <c r="E23" s="15"/>
      <c r="F23" s="13"/>
      <c r="G23" s="15"/>
      <c r="H23" s="13"/>
    </row>
    <row r="24" spans="1:8" customFormat="1" ht="22.5" x14ac:dyDescent="0.25">
      <c r="A24" s="11"/>
      <c r="B24" s="12" t="s">
        <v>24</v>
      </c>
      <c r="C24" s="13" t="s">
        <v>25</v>
      </c>
      <c r="D24" s="14" t="s">
        <v>26</v>
      </c>
      <c r="E24" s="15">
        <v>21.12</v>
      </c>
      <c r="F24" s="13" t="s">
        <v>84</v>
      </c>
      <c r="G24" s="15"/>
      <c r="H24" s="13" t="s">
        <v>10</v>
      </c>
    </row>
    <row r="25" spans="1:8" customFormat="1" ht="15" x14ac:dyDescent="0.25">
      <c r="A25" s="41" t="s">
        <v>27</v>
      </c>
      <c r="B25" s="41"/>
      <c r="C25" s="41"/>
      <c r="D25" s="41"/>
      <c r="E25" s="41"/>
      <c r="F25" s="41"/>
      <c r="G25" s="41"/>
      <c r="H25" s="41"/>
    </row>
    <row r="26" spans="1:8" customFormat="1" ht="56.25" x14ac:dyDescent="0.25">
      <c r="A26" s="11">
        <v>7</v>
      </c>
      <c r="B26" s="12" t="s">
        <v>28</v>
      </c>
      <c r="C26" s="13" t="s">
        <v>76</v>
      </c>
      <c r="D26" s="14" t="s">
        <v>29</v>
      </c>
      <c r="E26" s="15">
        <v>2.5</v>
      </c>
      <c r="F26" s="13" t="s">
        <v>84</v>
      </c>
      <c r="G26" s="15"/>
      <c r="H26" s="13" t="s">
        <v>10</v>
      </c>
    </row>
    <row r="27" spans="1:8" customFormat="1" ht="67.5" x14ac:dyDescent="0.25">
      <c r="A27" s="11">
        <v>8</v>
      </c>
      <c r="B27" s="12" t="s">
        <v>30</v>
      </c>
      <c r="C27" s="13" t="s">
        <v>77</v>
      </c>
      <c r="D27" s="14" t="s">
        <v>31</v>
      </c>
      <c r="E27" s="15">
        <v>2.5</v>
      </c>
      <c r="F27" s="13" t="s">
        <v>84</v>
      </c>
      <c r="G27" s="15"/>
      <c r="H27" s="13" t="s">
        <v>10</v>
      </c>
    </row>
    <row r="28" spans="1:8" customFormat="1" ht="67.5" x14ac:dyDescent="0.25">
      <c r="A28" s="11">
        <v>9</v>
      </c>
      <c r="B28" s="12" t="s">
        <v>32</v>
      </c>
      <c r="C28" s="13" t="s">
        <v>78</v>
      </c>
      <c r="D28" s="14" t="s">
        <v>64</v>
      </c>
      <c r="E28" s="15">
        <v>2.5</v>
      </c>
      <c r="F28" s="13" t="s">
        <v>84</v>
      </c>
      <c r="G28" s="15"/>
      <c r="H28" s="13"/>
    </row>
    <row r="29" spans="1:8" customFormat="1" ht="56.25" x14ac:dyDescent="0.25">
      <c r="A29" s="11">
        <v>10</v>
      </c>
      <c r="B29" s="12" t="s">
        <v>33</v>
      </c>
      <c r="C29" s="13" t="s">
        <v>79</v>
      </c>
      <c r="D29" s="14" t="s">
        <v>65</v>
      </c>
      <c r="E29" s="15">
        <v>2.5</v>
      </c>
      <c r="F29" s="13" t="s">
        <v>84</v>
      </c>
      <c r="G29" s="15"/>
      <c r="H29" s="13"/>
    </row>
    <row r="30" spans="1:8" customFormat="1" ht="56.25" x14ac:dyDescent="0.25">
      <c r="A30" s="11">
        <v>11</v>
      </c>
      <c r="B30" s="12" t="s">
        <v>34</v>
      </c>
      <c r="C30" s="13" t="s">
        <v>80</v>
      </c>
      <c r="D30" s="14" t="s">
        <v>65</v>
      </c>
      <c r="E30" s="15">
        <v>2.5</v>
      </c>
      <c r="F30" s="13" t="s">
        <v>84</v>
      </c>
      <c r="G30" s="15"/>
      <c r="H30" s="13"/>
    </row>
    <row r="31" spans="1:8" customFormat="1" ht="15" x14ac:dyDescent="0.25">
      <c r="A31" s="41" t="s">
        <v>35</v>
      </c>
      <c r="B31" s="41"/>
      <c r="C31" s="41"/>
      <c r="D31" s="41"/>
      <c r="E31" s="41"/>
      <c r="F31" s="41"/>
      <c r="G31" s="41"/>
      <c r="H31" s="41"/>
    </row>
    <row r="32" spans="1:8" customFormat="1" ht="22.5" x14ac:dyDescent="0.25">
      <c r="A32" s="11">
        <v>12</v>
      </c>
      <c r="B32" s="12" t="s">
        <v>36</v>
      </c>
      <c r="C32" s="13" t="s">
        <v>35</v>
      </c>
      <c r="D32" s="14" t="s">
        <v>9</v>
      </c>
      <c r="E32" s="15">
        <v>0.56000000000000005</v>
      </c>
      <c r="F32" s="13" t="s">
        <v>84</v>
      </c>
      <c r="G32" s="15"/>
      <c r="H32" s="13" t="s">
        <v>10</v>
      </c>
    </row>
    <row r="33" spans="1:21" customFormat="1" ht="15" x14ac:dyDescent="0.25">
      <c r="A33" s="41" t="s">
        <v>37</v>
      </c>
      <c r="B33" s="41"/>
      <c r="C33" s="41"/>
      <c r="D33" s="41"/>
      <c r="E33" s="41"/>
      <c r="F33" s="41"/>
      <c r="G33" s="41"/>
      <c r="H33" s="41"/>
    </row>
    <row r="34" spans="1:21" customFormat="1" ht="33.75" x14ac:dyDescent="0.25">
      <c r="A34" s="11">
        <v>13</v>
      </c>
      <c r="B34" s="12" t="s">
        <v>38</v>
      </c>
      <c r="C34" s="13" t="s">
        <v>81</v>
      </c>
      <c r="D34" s="14" t="s">
        <v>66</v>
      </c>
      <c r="E34" s="15">
        <v>111.5</v>
      </c>
      <c r="F34" s="13" t="s">
        <v>84</v>
      </c>
      <c r="G34" s="15"/>
      <c r="H34" s="13"/>
    </row>
    <row r="35" spans="1:21" customFormat="1" ht="15" x14ac:dyDescent="0.25">
      <c r="A35" s="41" t="s">
        <v>40</v>
      </c>
      <c r="B35" s="41"/>
      <c r="C35" s="41"/>
      <c r="D35" s="41"/>
      <c r="E35" s="41"/>
      <c r="F35" s="41"/>
      <c r="G35" s="41"/>
      <c r="H35" s="41"/>
    </row>
    <row r="36" spans="1:21" customFormat="1" ht="33.75" x14ac:dyDescent="0.25">
      <c r="A36" s="11">
        <v>14</v>
      </c>
      <c r="B36" s="12" t="s">
        <v>41</v>
      </c>
      <c r="C36" s="13" t="s">
        <v>82</v>
      </c>
      <c r="D36" s="14" t="s">
        <v>66</v>
      </c>
      <c r="E36" s="15">
        <v>111.5</v>
      </c>
      <c r="F36" s="13" t="s">
        <v>84</v>
      </c>
      <c r="G36" s="15"/>
      <c r="H36" s="13"/>
    </row>
    <row r="37" spans="1:21" customFormat="1" ht="22.5" x14ac:dyDescent="0.25">
      <c r="A37" s="11">
        <v>15</v>
      </c>
      <c r="B37" s="12" t="s">
        <v>42</v>
      </c>
      <c r="C37" s="13" t="s">
        <v>43</v>
      </c>
      <c r="D37" s="14" t="s">
        <v>44</v>
      </c>
      <c r="E37" s="15">
        <v>0.223</v>
      </c>
      <c r="F37" s="13" t="s">
        <v>84</v>
      </c>
      <c r="G37" s="15"/>
      <c r="H37" s="13" t="s">
        <v>45</v>
      </c>
    </row>
    <row r="38" spans="1:21" customFormat="1" ht="22.5" x14ac:dyDescent="0.25">
      <c r="A38" s="11"/>
      <c r="B38" s="12"/>
      <c r="C38" s="13" t="s">
        <v>75</v>
      </c>
      <c r="D38" s="14"/>
      <c r="E38" s="15"/>
      <c r="F38" s="13"/>
      <c r="G38" s="15"/>
      <c r="H38" s="13"/>
    </row>
    <row r="39" spans="1:21" customFormat="1" ht="22.5" x14ac:dyDescent="0.25">
      <c r="A39" s="11">
        <v>16</v>
      </c>
      <c r="B39" s="12" t="s">
        <v>46</v>
      </c>
      <c r="C39" s="13" t="s">
        <v>47</v>
      </c>
      <c r="D39" s="14" t="s">
        <v>19</v>
      </c>
      <c r="E39" s="15">
        <v>0.223</v>
      </c>
      <c r="F39" s="13" t="s">
        <v>84</v>
      </c>
      <c r="G39" s="15"/>
      <c r="H39" s="13" t="s">
        <v>45</v>
      </c>
    </row>
    <row r="40" spans="1:21" customFormat="1" ht="15" x14ac:dyDescent="0.25">
      <c r="A40" s="41" t="s">
        <v>48</v>
      </c>
      <c r="B40" s="41"/>
      <c r="C40" s="41"/>
      <c r="D40" s="41"/>
      <c r="E40" s="41"/>
      <c r="F40" s="41"/>
      <c r="G40" s="41"/>
      <c r="H40" s="41"/>
    </row>
    <row r="41" spans="1:21" customFormat="1" ht="56.25" x14ac:dyDescent="0.25">
      <c r="A41" s="11">
        <v>17</v>
      </c>
      <c r="B41" s="12" t="s">
        <v>49</v>
      </c>
      <c r="C41" s="13" t="s">
        <v>48</v>
      </c>
      <c r="D41" s="14" t="s">
        <v>63</v>
      </c>
      <c r="E41" s="15">
        <v>111.5</v>
      </c>
      <c r="F41" s="13" t="s">
        <v>84</v>
      </c>
      <c r="G41" s="15"/>
      <c r="H41" s="13" t="s">
        <v>39</v>
      </c>
    </row>
    <row r="42" spans="1:21" customFormat="1" ht="22.5" x14ac:dyDescent="0.25">
      <c r="A42" s="11"/>
      <c r="B42" s="12"/>
      <c r="C42" s="13" t="s">
        <v>75</v>
      </c>
      <c r="D42" s="14"/>
      <c r="E42" s="15"/>
      <c r="F42" s="13"/>
      <c r="G42" s="15"/>
      <c r="H42" s="13"/>
    </row>
    <row r="43" spans="1:21" customFormat="1" ht="33.75" x14ac:dyDescent="0.25">
      <c r="A43" s="11"/>
      <c r="B43" s="12" t="s">
        <v>50</v>
      </c>
      <c r="C43" s="13" t="s">
        <v>51</v>
      </c>
      <c r="D43" s="14" t="s">
        <v>26</v>
      </c>
      <c r="E43" s="15">
        <v>351.22500000000002</v>
      </c>
      <c r="F43" s="13" t="s">
        <v>84</v>
      </c>
      <c r="G43" s="15"/>
      <c r="H43" s="13" t="s">
        <v>10</v>
      </c>
    </row>
    <row r="44" spans="1:21" customFormat="1" ht="15" x14ac:dyDescent="0.25">
      <c r="A44" s="7"/>
      <c r="B44" s="2"/>
      <c r="C44" s="8"/>
      <c r="D44" s="8"/>
      <c r="E44" s="8"/>
      <c r="F44" s="8"/>
      <c r="G44" s="24"/>
      <c r="H44" s="25"/>
    </row>
    <row r="45" spans="1:21" customFormat="1" ht="15" x14ac:dyDescent="0.25">
      <c r="A45" s="40" t="s">
        <v>7</v>
      </c>
      <c r="B45" s="40"/>
      <c r="C45" s="40"/>
      <c r="D45" s="40"/>
      <c r="E45" s="40"/>
      <c r="F45" s="40"/>
      <c r="G45" s="40"/>
      <c r="H45" s="40"/>
      <c r="T45" s="9" t="s">
        <v>7</v>
      </c>
    </row>
    <row r="46" spans="1:21" customFormat="1" ht="15" x14ac:dyDescent="0.25">
      <c r="A46" s="41" t="s">
        <v>8</v>
      </c>
      <c r="B46" s="41"/>
      <c r="C46" s="41"/>
      <c r="D46" s="41"/>
      <c r="E46" s="41"/>
      <c r="F46" s="41"/>
      <c r="G46" s="41"/>
      <c r="H46" s="41"/>
      <c r="T46" s="9"/>
      <c r="U46" s="10" t="s">
        <v>8</v>
      </c>
    </row>
    <row r="47" spans="1:21" customFormat="1" ht="15" x14ac:dyDescent="0.25">
      <c r="A47" s="11">
        <v>18</v>
      </c>
      <c r="B47" s="12"/>
      <c r="C47" s="13" t="s">
        <v>73</v>
      </c>
      <c r="D47" s="14" t="s">
        <v>9</v>
      </c>
      <c r="E47" s="15">
        <v>1</v>
      </c>
      <c r="F47" s="13" t="s">
        <v>93</v>
      </c>
      <c r="G47" s="15"/>
      <c r="H47" s="13" t="s">
        <v>10</v>
      </c>
      <c r="J47" s="2" t="s">
        <v>11</v>
      </c>
      <c r="T47" s="9"/>
      <c r="U47" s="10"/>
    </row>
    <row r="48" spans="1:21" customFormat="1" ht="15" x14ac:dyDescent="0.25">
      <c r="A48" s="41" t="s">
        <v>68</v>
      </c>
      <c r="B48" s="41"/>
      <c r="C48" s="41"/>
      <c r="D48" s="41"/>
      <c r="E48" s="41"/>
      <c r="F48" s="41"/>
      <c r="G48" s="41"/>
      <c r="H48" s="41"/>
      <c r="J48" s="2"/>
      <c r="T48" s="9"/>
      <c r="U48" s="10"/>
    </row>
    <row r="49" spans="1:21" customFormat="1" ht="45" x14ac:dyDescent="0.25">
      <c r="A49" s="11">
        <v>19</v>
      </c>
      <c r="B49" s="12"/>
      <c r="C49" s="13" t="s">
        <v>69</v>
      </c>
      <c r="D49" s="14" t="s">
        <v>70</v>
      </c>
      <c r="E49" s="15">
        <v>1.87</v>
      </c>
      <c r="F49" s="13" t="s">
        <v>93</v>
      </c>
      <c r="G49" s="15"/>
      <c r="H49" s="13"/>
      <c r="J49" s="2"/>
      <c r="T49" s="9"/>
      <c r="U49" s="10"/>
    </row>
    <row r="50" spans="1:21" customFormat="1" ht="22.5" x14ac:dyDescent="0.25">
      <c r="A50" s="11">
        <v>20</v>
      </c>
      <c r="B50" s="12"/>
      <c r="C50" s="13" t="s">
        <v>71</v>
      </c>
      <c r="D50" s="14" t="s">
        <v>70</v>
      </c>
      <c r="E50" s="15">
        <v>1.35</v>
      </c>
      <c r="F50" s="13" t="s">
        <v>93</v>
      </c>
      <c r="G50" s="15"/>
      <c r="H50" s="13" t="s">
        <v>94</v>
      </c>
      <c r="J50" s="2"/>
      <c r="T50" s="9"/>
      <c r="U50" s="10"/>
    </row>
    <row r="51" spans="1:21" customFormat="1" ht="15" x14ac:dyDescent="0.25">
      <c r="A51" s="41" t="s">
        <v>12</v>
      </c>
      <c r="B51" s="41"/>
      <c r="C51" s="41"/>
      <c r="D51" s="41"/>
      <c r="E51" s="41"/>
      <c r="F51" s="41"/>
      <c r="G51" s="41"/>
      <c r="H51" s="41"/>
      <c r="T51" s="9"/>
      <c r="U51" s="10" t="s">
        <v>12</v>
      </c>
    </row>
    <row r="52" spans="1:21" customFormat="1" ht="15" x14ac:dyDescent="0.25">
      <c r="A52" s="11">
        <v>21</v>
      </c>
      <c r="B52" s="12"/>
      <c r="C52" s="13" t="s">
        <v>74</v>
      </c>
      <c r="D52" s="14" t="s">
        <v>9</v>
      </c>
      <c r="E52" s="15">
        <v>0.32</v>
      </c>
      <c r="F52" s="13" t="s">
        <v>93</v>
      </c>
      <c r="G52" s="15"/>
      <c r="H52" s="13" t="s">
        <v>13</v>
      </c>
      <c r="J52" s="2" t="s">
        <v>11</v>
      </c>
      <c r="T52" s="9"/>
      <c r="U52" s="10"/>
    </row>
    <row r="53" spans="1:21" customFormat="1" ht="15" x14ac:dyDescent="0.25">
      <c r="A53" s="41" t="s">
        <v>14</v>
      </c>
      <c r="B53" s="41"/>
      <c r="C53" s="41"/>
      <c r="D53" s="41"/>
      <c r="E53" s="41"/>
      <c r="F53" s="41"/>
      <c r="G53" s="41"/>
      <c r="H53" s="41"/>
      <c r="T53" s="9"/>
      <c r="U53" s="10" t="s">
        <v>14</v>
      </c>
    </row>
    <row r="54" spans="1:21" customFormat="1" ht="101.25" x14ac:dyDescent="0.25">
      <c r="A54" s="11">
        <v>22</v>
      </c>
      <c r="B54" s="12"/>
      <c r="C54" s="13" t="s">
        <v>15</v>
      </c>
      <c r="D54" s="14" t="s">
        <v>61</v>
      </c>
      <c r="E54" s="15">
        <f>2*0.16+2*0.1</f>
        <v>0.52</v>
      </c>
      <c r="F54" s="13" t="s">
        <v>93</v>
      </c>
      <c r="G54" s="15"/>
      <c r="H54" s="13" t="s">
        <v>62</v>
      </c>
      <c r="J54" s="2" t="s">
        <v>11</v>
      </c>
      <c r="T54" s="9"/>
      <c r="U54" s="10"/>
    </row>
    <row r="55" spans="1:21" customFormat="1" ht="22.5" x14ac:dyDescent="0.25">
      <c r="A55" s="11"/>
      <c r="B55" s="12"/>
      <c r="C55" s="13" t="s">
        <v>75</v>
      </c>
      <c r="D55" s="14"/>
      <c r="E55" s="15"/>
      <c r="F55" s="13"/>
      <c r="G55" s="15"/>
      <c r="H55" s="13"/>
      <c r="J55" s="2"/>
      <c r="T55" s="9"/>
      <c r="U55" s="10"/>
    </row>
    <row r="56" spans="1:21" customFormat="1" ht="22.5" x14ac:dyDescent="0.25">
      <c r="A56" s="11"/>
      <c r="B56" s="12"/>
      <c r="C56" s="13" t="s">
        <v>95</v>
      </c>
      <c r="D56" s="14" t="s">
        <v>16</v>
      </c>
      <c r="E56" s="15">
        <v>2</v>
      </c>
      <c r="F56" s="13" t="s">
        <v>93</v>
      </c>
      <c r="G56" s="15"/>
      <c r="H56" s="13" t="s">
        <v>10</v>
      </c>
      <c r="J56" s="2" t="s">
        <v>11</v>
      </c>
      <c r="T56" s="9"/>
      <c r="U56" s="10"/>
    </row>
    <row r="57" spans="1:21" customFormat="1" ht="15" x14ac:dyDescent="0.25">
      <c r="A57" s="11"/>
      <c r="B57" s="12"/>
      <c r="C57" s="13" t="s">
        <v>96</v>
      </c>
      <c r="D57" s="14" t="s">
        <v>16</v>
      </c>
      <c r="E57" s="15">
        <v>2</v>
      </c>
      <c r="F57" s="13" t="s">
        <v>93</v>
      </c>
      <c r="G57" s="15"/>
      <c r="H57" s="13" t="s">
        <v>10</v>
      </c>
      <c r="J57" s="2" t="s">
        <v>11</v>
      </c>
      <c r="T57" s="9"/>
      <c r="U57" s="10"/>
    </row>
    <row r="58" spans="1:21" customFormat="1" ht="33.75" x14ac:dyDescent="0.25">
      <c r="A58" s="11"/>
      <c r="B58" s="12"/>
      <c r="C58" s="13" t="s">
        <v>18</v>
      </c>
      <c r="D58" s="14" t="s">
        <v>19</v>
      </c>
      <c r="E58" s="15">
        <v>1.64E-3</v>
      </c>
      <c r="F58" s="13" t="s">
        <v>93</v>
      </c>
      <c r="G58" s="15"/>
      <c r="H58" s="13" t="s">
        <v>20</v>
      </c>
      <c r="J58" s="2" t="s">
        <v>11</v>
      </c>
      <c r="T58" s="9"/>
      <c r="U58" s="10"/>
    </row>
    <row r="59" spans="1:21" customFormat="1" ht="15" x14ac:dyDescent="0.25">
      <c r="A59" s="41" t="s">
        <v>21</v>
      </c>
      <c r="B59" s="41"/>
      <c r="C59" s="41"/>
      <c r="D59" s="41"/>
      <c r="E59" s="41"/>
      <c r="F59" s="41"/>
      <c r="G59" s="41"/>
      <c r="H59" s="41"/>
      <c r="T59" s="9"/>
      <c r="U59" s="10" t="s">
        <v>21</v>
      </c>
    </row>
    <row r="60" spans="1:21" customFormat="1" ht="56.25" x14ac:dyDescent="0.25">
      <c r="A60" s="11">
        <v>23</v>
      </c>
      <c r="B60" s="12" t="s">
        <v>22</v>
      </c>
      <c r="C60" s="13" t="s">
        <v>23</v>
      </c>
      <c r="D60" s="14" t="s">
        <v>63</v>
      </c>
      <c r="E60" s="15">
        <v>4.4000000000000004</v>
      </c>
      <c r="F60" s="13" t="s">
        <v>93</v>
      </c>
      <c r="G60" s="15"/>
      <c r="H60" s="13"/>
      <c r="J60" s="2" t="s">
        <v>11</v>
      </c>
      <c r="T60" s="9"/>
      <c r="U60" s="10"/>
    </row>
    <row r="61" spans="1:21" customFormat="1" ht="22.5" x14ac:dyDescent="0.25">
      <c r="A61" s="11"/>
      <c r="B61" s="12"/>
      <c r="C61" s="13" t="s">
        <v>75</v>
      </c>
      <c r="D61" s="14"/>
      <c r="E61" s="15"/>
      <c r="F61" s="13"/>
      <c r="G61" s="15"/>
      <c r="H61" s="13"/>
      <c r="J61" s="2"/>
      <c r="T61" s="9"/>
      <c r="U61" s="10"/>
    </row>
    <row r="62" spans="1:21" customFormat="1" ht="22.5" x14ac:dyDescent="0.25">
      <c r="A62" s="11"/>
      <c r="B62" s="12" t="s">
        <v>24</v>
      </c>
      <c r="C62" s="13" t="s">
        <v>25</v>
      </c>
      <c r="D62" s="14" t="s">
        <v>26</v>
      </c>
      <c r="E62" s="15">
        <v>10.56</v>
      </c>
      <c r="F62" s="13" t="s">
        <v>93</v>
      </c>
      <c r="G62" s="15"/>
      <c r="H62" s="13" t="s">
        <v>10</v>
      </c>
      <c r="J62" s="2" t="s">
        <v>11</v>
      </c>
      <c r="T62" s="9"/>
      <c r="U62" s="10"/>
    </row>
    <row r="63" spans="1:21" customFormat="1" ht="15" x14ac:dyDescent="0.25">
      <c r="A63" s="41" t="s">
        <v>27</v>
      </c>
      <c r="B63" s="41"/>
      <c r="C63" s="41"/>
      <c r="D63" s="41"/>
      <c r="E63" s="41"/>
      <c r="F63" s="41"/>
      <c r="G63" s="41"/>
      <c r="H63" s="41"/>
      <c r="T63" s="9"/>
      <c r="U63" s="10" t="s">
        <v>27</v>
      </c>
    </row>
    <row r="64" spans="1:21" customFormat="1" ht="56.25" x14ac:dyDescent="0.25">
      <c r="A64" s="11">
        <v>24</v>
      </c>
      <c r="B64" s="12" t="s">
        <v>28</v>
      </c>
      <c r="C64" s="13" t="s">
        <v>76</v>
      </c>
      <c r="D64" s="14" t="s">
        <v>29</v>
      </c>
      <c r="E64" s="15">
        <v>2.5</v>
      </c>
      <c r="F64" s="13" t="s">
        <v>93</v>
      </c>
      <c r="G64" s="15"/>
      <c r="H64" s="13" t="s">
        <v>10</v>
      </c>
      <c r="J64" s="2" t="s">
        <v>11</v>
      </c>
      <c r="T64" s="9"/>
      <c r="U64" s="10"/>
    </row>
    <row r="65" spans="1:21" customFormat="1" ht="67.5" x14ac:dyDescent="0.25">
      <c r="A65" s="11">
        <v>25</v>
      </c>
      <c r="B65" s="12" t="s">
        <v>30</v>
      </c>
      <c r="C65" s="13" t="s">
        <v>77</v>
      </c>
      <c r="D65" s="14" t="s">
        <v>31</v>
      </c>
      <c r="E65" s="15">
        <v>2.5</v>
      </c>
      <c r="F65" s="13" t="s">
        <v>93</v>
      </c>
      <c r="G65" s="15"/>
      <c r="H65" s="13" t="s">
        <v>10</v>
      </c>
      <c r="J65" s="2" t="s">
        <v>11</v>
      </c>
      <c r="T65" s="9"/>
      <c r="U65" s="10"/>
    </row>
    <row r="66" spans="1:21" customFormat="1" ht="67.5" x14ac:dyDescent="0.25">
      <c r="A66" s="11">
        <v>26</v>
      </c>
      <c r="B66" s="12" t="s">
        <v>32</v>
      </c>
      <c r="C66" s="13" t="s">
        <v>78</v>
      </c>
      <c r="D66" s="14" t="s">
        <v>64</v>
      </c>
      <c r="E66" s="15">
        <v>2.5</v>
      </c>
      <c r="F66" s="13" t="s">
        <v>93</v>
      </c>
      <c r="G66" s="15"/>
      <c r="H66" s="13"/>
      <c r="J66" s="2" t="s">
        <v>11</v>
      </c>
      <c r="T66" s="9"/>
      <c r="U66" s="10"/>
    </row>
    <row r="67" spans="1:21" customFormat="1" ht="56.25" x14ac:dyDescent="0.25">
      <c r="A67" s="11">
        <v>27</v>
      </c>
      <c r="B67" s="12" t="s">
        <v>33</v>
      </c>
      <c r="C67" s="13" t="s">
        <v>79</v>
      </c>
      <c r="D67" s="14" t="s">
        <v>65</v>
      </c>
      <c r="E67" s="15">
        <v>2.5</v>
      </c>
      <c r="F67" s="13" t="s">
        <v>93</v>
      </c>
      <c r="G67" s="15"/>
      <c r="H67" s="13"/>
      <c r="J67" s="2" t="s">
        <v>11</v>
      </c>
      <c r="T67" s="9"/>
      <c r="U67" s="10"/>
    </row>
    <row r="68" spans="1:21" customFormat="1" ht="56.25" x14ac:dyDescent="0.25">
      <c r="A68" s="11">
        <v>28</v>
      </c>
      <c r="B68" s="12" t="s">
        <v>34</v>
      </c>
      <c r="C68" s="13" t="s">
        <v>80</v>
      </c>
      <c r="D68" s="14" t="s">
        <v>65</v>
      </c>
      <c r="E68" s="15">
        <v>2.5</v>
      </c>
      <c r="F68" s="13" t="s">
        <v>93</v>
      </c>
      <c r="G68" s="15"/>
      <c r="H68" s="13"/>
      <c r="J68" s="2" t="s">
        <v>11</v>
      </c>
      <c r="T68" s="9"/>
      <c r="U68" s="10"/>
    </row>
    <row r="69" spans="1:21" customFormat="1" ht="15" x14ac:dyDescent="0.25">
      <c r="A69" s="41" t="s">
        <v>35</v>
      </c>
      <c r="B69" s="41"/>
      <c r="C69" s="41"/>
      <c r="D69" s="41"/>
      <c r="E69" s="41"/>
      <c r="F69" s="41"/>
      <c r="G69" s="41"/>
      <c r="H69" s="41"/>
      <c r="T69" s="9"/>
      <c r="U69" s="10" t="s">
        <v>35</v>
      </c>
    </row>
    <row r="70" spans="1:21" customFormat="1" ht="22.5" x14ac:dyDescent="0.25">
      <c r="A70" s="11">
        <v>29</v>
      </c>
      <c r="B70" s="12" t="s">
        <v>36</v>
      </c>
      <c r="C70" s="13" t="s">
        <v>35</v>
      </c>
      <c r="D70" s="14" t="s">
        <v>9</v>
      </c>
      <c r="E70" s="15">
        <v>0.56000000000000005</v>
      </c>
      <c r="F70" s="13" t="s">
        <v>93</v>
      </c>
      <c r="G70" s="15"/>
      <c r="H70" s="13" t="s">
        <v>10</v>
      </c>
      <c r="J70" s="2" t="s">
        <v>11</v>
      </c>
      <c r="T70" s="9"/>
      <c r="U70" s="10"/>
    </row>
    <row r="71" spans="1:21" customFormat="1" ht="15" x14ac:dyDescent="0.25">
      <c r="A71" s="41" t="s">
        <v>37</v>
      </c>
      <c r="B71" s="41"/>
      <c r="C71" s="41"/>
      <c r="D71" s="41"/>
      <c r="E71" s="41"/>
      <c r="F71" s="41"/>
      <c r="G71" s="41"/>
      <c r="H71" s="41"/>
      <c r="T71" s="9"/>
      <c r="U71" s="10" t="s">
        <v>37</v>
      </c>
    </row>
    <row r="72" spans="1:21" customFormat="1" ht="33.75" x14ac:dyDescent="0.25">
      <c r="A72" s="11">
        <v>30</v>
      </c>
      <c r="B72" s="12" t="s">
        <v>38</v>
      </c>
      <c r="C72" s="13" t="s">
        <v>81</v>
      </c>
      <c r="D72" s="14" t="s">
        <v>66</v>
      </c>
      <c r="E72" s="15">
        <v>111.5</v>
      </c>
      <c r="F72" s="13" t="s">
        <v>93</v>
      </c>
      <c r="G72" s="15"/>
      <c r="H72" s="13"/>
      <c r="J72" s="2" t="s">
        <v>11</v>
      </c>
      <c r="T72" s="9"/>
      <c r="U72" s="10"/>
    </row>
    <row r="73" spans="1:21" customFormat="1" ht="15" x14ac:dyDescent="0.25">
      <c r="A73" s="41" t="s">
        <v>40</v>
      </c>
      <c r="B73" s="41"/>
      <c r="C73" s="41"/>
      <c r="D73" s="41"/>
      <c r="E73" s="41"/>
      <c r="F73" s="41"/>
      <c r="G73" s="41"/>
      <c r="H73" s="41"/>
      <c r="T73" s="9"/>
      <c r="U73" s="10" t="s">
        <v>40</v>
      </c>
    </row>
    <row r="74" spans="1:21" customFormat="1" ht="33.75" x14ac:dyDescent="0.25">
      <c r="A74" s="11">
        <v>31</v>
      </c>
      <c r="B74" s="12" t="s">
        <v>41</v>
      </c>
      <c r="C74" s="13" t="s">
        <v>82</v>
      </c>
      <c r="D74" s="14" t="s">
        <v>66</v>
      </c>
      <c r="E74" s="15">
        <v>111.5</v>
      </c>
      <c r="F74" s="13" t="s">
        <v>93</v>
      </c>
      <c r="G74" s="15"/>
      <c r="H74" s="13"/>
      <c r="J74" s="2" t="s">
        <v>11</v>
      </c>
      <c r="T74" s="9"/>
      <c r="U74" s="10"/>
    </row>
    <row r="75" spans="1:21" customFormat="1" ht="22.5" x14ac:dyDescent="0.25">
      <c r="A75" s="11">
        <v>32</v>
      </c>
      <c r="B75" s="12" t="s">
        <v>42</v>
      </c>
      <c r="C75" s="13" t="s">
        <v>43</v>
      </c>
      <c r="D75" s="14" t="s">
        <v>44</v>
      </c>
      <c r="E75" s="15">
        <v>0.223</v>
      </c>
      <c r="F75" s="13" t="s">
        <v>93</v>
      </c>
      <c r="G75" s="15"/>
      <c r="H75" s="13" t="s">
        <v>45</v>
      </c>
      <c r="J75" s="2" t="s">
        <v>11</v>
      </c>
      <c r="T75" s="9"/>
      <c r="U75" s="10"/>
    </row>
    <row r="76" spans="1:21" customFormat="1" ht="22.5" x14ac:dyDescent="0.25">
      <c r="A76" s="11"/>
      <c r="B76" s="12"/>
      <c r="C76" s="13" t="s">
        <v>75</v>
      </c>
      <c r="D76" s="14"/>
      <c r="E76" s="15"/>
      <c r="F76" s="13"/>
      <c r="G76" s="15"/>
      <c r="H76" s="13"/>
      <c r="J76" s="2"/>
      <c r="T76" s="9"/>
      <c r="U76" s="10"/>
    </row>
    <row r="77" spans="1:21" customFormat="1" ht="22.5" x14ac:dyDescent="0.25">
      <c r="A77" s="11">
        <v>33</v>
      </c>
      <c r="B77" s="12" t="s">
        <v>46</v>
      </c>
      <c r="C77" s="13" t="s">
        <v>47</v>
      </c>
      <c r="D77" s="14" t="s">
        <v>19</v>
      </c>
      <c r="E77" s="15">
        <v>0.223</v>
      </c>
      <c r="F77" s="13" t="s">
        <v>93</v>
      </c>
      <c r="G77" s="15"/>
      <c r="H77" s="13" t="s">
        <v>45</v>
      </c>
      <c r="J77" s="2" t="s">
        <v>11</v>
      </c>
      <c r="T77" s="9"/>
      <c r="U77" s="10"/>
    </row>
    <row r="78" spans="1:21" customFormat="1" ht="15" x14ac:dyDescent="0.25">
      <c r="A78" s="41" t="s">
        <v>48</v>
      </c>
      <c r="B78" s="41"/>
      <c r="C78" s="41"/>
      <c r="D78" s="41"/>
      <c r="E78" s="41"/>
      <c r="F78" s="41"/>
      <c r="G78" s="41"/>
      <c r="H78" s="41"/>
      <c r="T78" s="9"/>
      <c r="U78" s="10" t="s">
        <v>48</v>
      </c>
    </row>
    <row r="79" spans="1:21" customFormat="1" ht="56.25" x14ac:dyDescent="0.25">
      <c r="A79" s="11">
        <v>34</v>
      </c>
      <c r="B79" s="12" t="s">
        <v>49</v>
      </c>
      <c r="C79" s="13" t="s">
        <v>48</v>
      </c>
      <c r="D79" s="14" t="s">
        <v>63</v>
      </c>
      <c r="E79" s="15">
        <v>111.5</v>
      </c>
      <c r="F79" s="13" t="s">
        <v>93</v>
      </c>
      <c r="G79" s="15"/>
      <c r="H79" s="13" t="s">
        <v>39</v>
      </c>
      <c r="J79" s="2" t="s">
        <v>11</v>
      </c>
      <c r="T79" s="9"/>
      <c r="U79" s="10"/>
    </row>
    <row r="80" spans="1:21" customFormat="1" ht="22.5" x14ac:dyDescent="0.25">
      <c r="A80" s="11"/>
      <c r="B80" s="12"/>
      <c r="C80" s="13" t="s">
        <v>75</v>
      </c>
      <c r="D80" s="14"/>
      <c r="E80" s="15"/>
      <c r="F80" s="13"/>
      <c r="G80" s="15"/>
      <c r="H80" s="13"/>
      <c r="J80" s="2"/>
      <c r="T80" s="9"/>
      <c r="U80" s="10"/>
    </row>
    <row r="81" spans="1:25" customFormat="1" ht="33.75" x14ac:dyDescent="0.25">
      <c r="A81" s="11"/>
      <c r="B81" s="12" t="s">
        <v>50</v>
      </c>
      <c r="C81" s="13" t="s">
        <v>51</v>
      </c>
      <c r="D81" s="14" t="s">
        <v>26</v>
      </c>
      <c r="E81" s="15">
        <v>351.22500000000002</v>
      </c>
      <c r="F81" s="13" t="s">
        <v>93</v>
      </c>
      <c r="G81" s="15"/>
      <c r="H81" s="13" t="s">
        <v>10</v>
      </c>
      <c r="J81" s="2" t="s">
        <v>11</v>
      </c>
      <c r="T81" s="9"/>
      <c r="U81" s="10"/>
    </row>
    <row r="82" spans="1:25" customFormat="1" ht="15" x14ac:dyDescent="0.25">
      <c r="A82" s="40" t="s">
        <v>52</v>
      </c>
      <c r="B82" s="40"/>
      <c r="C82" s="40"/>
      <c r="D82" s="40"/>
      <c r="E82" s="40"/>
      <c r="F82" s="40"/>
      <c r="G82" s="40"/>
      <c r="H82" s="40"/>
      <c r="T82" s="9" t="s">
        <v>52</v>
      </c>
      <c r="U82" s="10"/>
    </row>
    <row r="83" spans="1:25" customFormat="1" ht="15" x14ac:dyDescent="0.25">
      <c r="A83" s="41" t="s">
        <v>53</v>
      </c>
      <c r="B83" s="41"/>
      <c r="C83" s="41"/>
      <c r="D83" s="41"/>
      <c r="E83" s="41"/>
      <c r="F83" s="41"/>
      <c r="G83" s="41"/>
      <c r="H83" s="41"/>
      <c r="T83" s="9"/>
      <c r="U83" s="10" t="s">
        <v>53</v>
      </c>
    </row>
    <row r="84" spans="1:25" customFormat="1" ht="33.75" x14ac:dyDescent="0.25">
      <c r="A84" s="11">
        <v>35</v>
      </c>
      <c r="B84" s="12" t="s">
        <v>54</v>
      </c>
      <c r="C84" s="13" t="s">
        <v>55</v>
      </c>
      <c r="D84" s="14" t="s">
        <v>56</v>
      </c>
      <c r="E84" s="15">
        <v>8.2100000000000009</v>
      </c>
      <c r="F84" s="13" t="s">
        <v>67</v>
      </c>
      <c r="G84" s="15"/>
      <c r="H84" s="13" t="s">
        <v>97</v>
      </c>
      <c r="J84" s="2" t="s">
        <v>11</v>
      </c>
      <c r="T84" s="9"/>
      <c r="U84" s="10"/>
    </row>
    <row r="85" spans="1:25" customFormat="1" ht="15" x14ac:dyDescent="0.25">
      <c r="A85" s="26"/>
      <c r="B85" s="27"/>
      <c r="C85" s="28" t="s">
        <v>98</v>
      </c>
      <c r="D85" s="29"/>
      <c r="E85" s="30"/>
      <c r="F85" s="31"/>
      <c r="G85" s="32"/>
      <c r="H85" s="33"/>
      <c r="I85" s="32"/>
      <c r="J85" s="32"/>
      <c r="K85" s="32"/>
      <c r="L85" s="32"/>
      <c r="M85" s="32"/>
      <c r="N85" s="32"/>
      <c r="O85" s="32"/>
      <c r="P85" s="34"/>
      <c r="S85" s="9"/>
      <c r="T85" s="10"/>
    </row>
    <row r="86" spans="1:25" customFormat="1" ht="15" x14ac:dyDescent="0.25">
      <c r="A86" s="27" t="s">
        <v>99</v>
      </c>
      <c r="B86" s="35">
        <v>1</v>
      </c>
      <c r="C86" s="47" t="s">
        <v>100</v>
      </c>
      <c r="D86" s="47"/>
      <c r="E86" s="47"/>
      <c r="F86" s="47"/>
      <c r="G86" s="32"/>
      <c r="H86" s="33"/>
      <c r="I86" s="32"/>
      <c r="J86" s="32"/>
      <c r="K86" s="32"/>
      <c r="L86" s="32"/>
      <c r="M86" s="32"/>
      <c r="N86" s="32"/>
      <c r="O86" s="32"/>
      <c r="P86" s="34"/>
      <c r="S86" s="9"/>
      <c r="T86" s="10"/>
    </row>
    <row r="87" spans="1:25" customFormat="1" ht="22.5" customHeight="1" x14ac:dyDescent="0.25">
      <c r="A87" s="27" t="s">
        <v>101</v>
      </c>
      <c r="B87" s="35"/>
      <c r="C87" s="47" t="s">
        <v>102</v>
      </c>
      <c r="D87" s="47"/>
      <c r="E87" s="47"/>
      <c r="F87" s="47"/>
      <c r="G87" s="30"/>
      <c r="H87" s="32"/>
      <c r="I87" s="32"/>
      <c r="J87" s="32"/>
      <c r="K87" s="32"/>
      <c r="L87" s="32"/>
      <c r="M87" s="32"/>
      <c r="N87" s="32"/>
      <c r="O87" s="32"/>
      <c r="P87" s="32"/>
      <c r="S87" s="9"/>
      <c r="T87" s="10"/>
    </row>
    <row r="88" spans="1:25" customFormat="1" ht="39" customHeight="1" x14ac:dyDescent="0.25">
      <c r="B88" s="16"/>
      <c r="C88" s="2"/>
      <c r="D88" s="2"/>
      <c r="E88" s="2"/>
      <c r="F88" s="2"/>
      <c r="G88" s="2"/>
      <c r="H88" s="2"/>
    </row>
    <row r="89" spans="1:25" s="17" customFormat="1" ht="15" x14ac:dyDescent="0.25">
      <c r="A89" s="18"/>
      <c r="B89" s="19" t="s">
        <v>57</v>
      </c>
      <c r="C89" s="44" t="s">
        <v>57</v>
      </c>
      <c r="D89" s="44"/>
      <c r="E89" s="44"/>
      <c r="F89" s="45" t="s">
        <v>58</v>
      </c>
      <c r="G89" s="45"/>
      <c r="H89" s="45"/>
      <c r="I89"/>
      <c r="J89"/>
      <c r="K89"/>
      <c r="L89"/>
      <c r="M89"/>
      <c r="N89"/>
      <c r="O89"/>
      <c r="P89"/>
      <c r="Q89"/>
      <c r="R89"/>
      <c r="S89"/>
      <c r="T89" s="20"/>
      <c r="U89" s="20"/>
      <c r="V89" s="20" t="s">
        <v>59</v>
      </c>
      <c r="W89" s="20" t="s">
        <v>58</v>
      </c>
      <c r="X89" s="20"/>
      <c r="Y89" s="20"/>
    </row>
    <row r="90" spans="1:25" s="17" customFormat="1" ht="19.5" customHeight="1" x14ac:dyDescent="0.2">
      <c r="A90" s="18"/>
      <c r="B90" s="21"/>
      <c r="C90" s="46" t="s">
        <v>60</v>
      </c>
      <c r="D90" s="46"/>
      <c r="E90" s="46"/>
      <c r="F90" s="46"/>
      <c r="G90" s="46"/>
      <c r="H90" s="46"/>
      <c r="T90" s="20"/>
      <c r="U90" s="20"/>
      <c r="V90" s="20"/>
      <c r="W90" s="20"/>
      <c r="X90" s="20"/>
      <c r="Y90" s="20"/>
    </row>
    <row r="92" spans="1:25" customFormat="1" ht="15" x14ac:dyDescent="0.25">
      <c r="B92" s="22"/>
      <c r="D92" s="22"/>
      <c r="E92" s="23"/>
      <c r="F92" s="22"/>
    </row>
  </sheetData>
  <mergeCells count="33">
    <mergeCell ref="A40:H40"/>
    <mergeCell ref="A48:H48"/>
    <mergeCell ref="A51:H51"/>
    <mergeCell ref="A53:H53"/>
    <mergeCell ref="A59:H59"/>
    <mergeCell ref="A63:H63"/>
    <mergeCell ref="A69:H69"/>
    <mergeCell ref="C89:E89"/>
    <mergeCell ref="F89:H89"/>
    <mergeCell ref="C90:H90"/>
    <mergeCell ref="A71:H71"/>
    <mergeCell ref="A73:H73"/>
    <mergeCell ref="A78:H78"/>
    <mergeCell ref="A82:H82"/>
    <mergeCell ref="A83:H83"/>
    <mergeCell ref="C86:F86"/>
    <mergeCell ref="C87:F87"/>
    <mergeCell ref="A2:H2"/>
    <mergeCell ref="G5:H5"/>
    <mergeCell ref="G6:H6"/>
    <mergeCell ref="A45:H45"/>
    <mergeCell ref="A46:H46"/>
    <mergeCell ref="A3:H3"/>
    <mergeCell ref="A7:H7"/>
    <mergeCell ref="A8:H8"/>
    <mergeCell ref="A10:H10"/>
    <mergeCell ref="A13:H13"/>
    <mergeCell ref="A15:H15"/>
    <mergeCell ref="A21:H21"/>
    <mergeCell ref="A25:H25"/>
    <mergeCell ref="A31:H31"/>
    <mergeCell ref="A33:H33"/>
    <mergeCell ref="A35:H35"/>
  </mergeCells>
  <printOptions horizontalCentered="1"/>
  <pageMargins left="0.78740155696868896" right="0.31496062874794001" top="0.31496062874794001" bottom="0.31496062874794001" header="0.19685038924217199" footer="0.19685038924217199"/>
  <pageSetup paperSize="9" scale="85" fitToHeight="0" orientation="portrait" r:id="rId1"/>
  <headerFooter>
    <oddFooter>&amp;RСтраница &amp;P</oddFooter>
  </headerFooter>
  <rowBreaks count="1" manualBreakCount="1">
    <brk id="7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№04-02-0-03-01 (4_3_АС) -</vt:lpstr>
      <vt:lpstr>'Смета №04-02-0-03-01 (4_3_АС) -'!Заголовки_для_печати</vt:lpstr>
      <vt:lpstr>'Смета №04-02-0-03-01 (4_3_АС) -'!Область_печати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Аипова-Хохлова Марина Викторовна</dc:creator>
  <cp:lastModifiedBy>Павловская Наталья Вячеславна</cp:lastModifiedBy>
  <cp:lastPrinted>2024-01-11T13:26:09Z</cp:lastPrinted>
  <dcterms:created xsi:type="dcterms:W3CDTF">2020-09-30T08:50:27Z</dcterms:created>
  <dcterms:modified xsi:type="dcterms:W3CDTF">2024-11-01T07:22:34Z</dcterms:modified>
</cp:coreProperties>
</file>