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ender1\Desktop\Кронверкский мост Дорожные работы\"/>
    </mc:Choice>
  </mc:AlternateContent>
  <xr:revisionPtr revIDLastSave="0" documentId="13_ncr:1_{7246E605-FFC7-49BA-9419-D399345E2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4" r:id="rId2"/>
    <sheet name="Лист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9" i="2"/>
  <c r="H10" i="2"/>
  <c r="H11" i="2"/>
  <c r="H12" i="2"/>
  <c r="H13" i="2"/>
  <c r="H14" i="2"/>
  <c r="H15" i="2"/>
  <c r="H1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9" i="2"/>
  <c r="H40" i="2"/>
  <c r="H41" i="2"/>
  <c r="H42" i="2"/>
  <c r="H43" i="2"/>
  <c r="H44" i="2"/>
  <c r="H45" i="2"/>
  <c r="H46" i="2"/>
  <c r="H47" i="2"/>
  <c r="H49" i="2"/>
  <c r="H50" i="2"/>
  <c r="H51" i="2"/>
  <c r="H52" i="2"/>
  <c r="H53" i="2"/>
  <c r="H54" i="2"/>
  <c r="H55" i="2"/>
  <c r="H56" i="2"/>
  <c r="H57" i="2"/>
  <c r="H58" i="2"/>
  <c r="H6" i="2"/>
  <c r="F7" i="2"/>
  <c r="F9" i="2"/>
  <c r="F10" i="2"/>
  <c r="F11" i="2"/>
  <c r="F12" i="2"/>
  <c r="F13" i="2"/>
  <c r="F14" i="2"/>
  <c r="F15" i="2"/>
  <c r="F1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9" i="2"/>
  <c r="F50" i="2"/>
  <c r="F51" i="2"/>
  <c r="F52" i="2"/>
  <c r="F53" i="2"/>
  <c r="F54" i="2"/>
  <c r="F55" i="2"/>
  <c r="F56" i="2"/>
  <c r="F57" i="2"/>
  <c r="F58" i="2"/>
  <c r="F6" i="2"/>
  <c r="I49" i="2" l="1"/>
  <c r="I44" i="2"/>
  <c r="I40" i="2"/>
  <c r="I35" i="2"/>
  <c r="I31" i="2"/>
  <c r="I27" i="2"/>
  <c r="I23" i="2"/>
  <c r="I19" i="2"/>
  <c r="I46" i="2"/>
  <c r="I42" i="2"/>
  <c r="I6" i="2"/>
  <c r="I57" i="2"/>
  <c r="I55" i="2"/>
  <c r="I53" i="2"/>
  <c r="I51" i="2"/>
  <c r="I47" i="2"/>
  <c r="I43" i="2"/>
  <c r="I39" i="2"/>
  <c r="I13" i="2"/>
  <c r="I9" i="2"/>
  <c r="I54" i="2"/>
  <c r="I58" i="2"/>
  <c r="I56" i="2"/>
  <c r="I52" i="2"/>
  <c r="I50" i="2"/>
  <c r="I37" i="2"/>
  <c r="I33" i="2"/>
  <c r="I29" i="2"/>
  <c r="I25" i="2"/>
  <c r="I21" i="2"/>
  <c r="I16" i="2"/>
  <c r="I12" i="2"/>
  <c r="I7" i="2"/>
  <c r="I14" i="2"/>
  <c r="I10" i="2"/>
  <c r="I45" i="2"/>
  <c r="I41" i="2"/>
  <c r="I36" i="2"/>
  <c r="I32" i="2"/>
  <c r="I28" i="2"/>
  <c r="I24" i="2"/>
  <c r="I20" i="2"/>
  <c r="I15" i="2"/>
  <c r="I11" i="2"/>
  <c r="I34" i="2"/>
  <c r="I30" i="2"/>
  <c r="I26" i="2"/>
  <c r="I22" i="2"/>
  <c r="I18" i="2"/>
  <c r="I59" i="2" l="1"/>
</calcChain>
</file>

<file path=xl/sharedStrings.xml><?xml version="1.0" encoding="utf-8"?>
<sst xmlns="http://schemas.openxmlformats.org/spreadsheetml/2006/main" count="168" uniqueCount="122">
  <si>
    <t>№</t>
  </si>
  <si>
    <t>Наименование работ</t>
  </si>
  <si>
    <t>Ед.</t>
  </si>
  <si>
    <t>Кол-во</t>
  </si>
  <si>
    <t>Стоимость, ед.</t>
  </si>
  <si>
    <t>п/п</t>
  </si>
  <si>
    <t>изм.</t>
  </si>
  <si>
    <t>Срок производства работ (продолжительность в днях)</t>
  </si>
  <si>
    <t>м.п.</t>
  </si>
  <si>
    <t>Примечание</t>
  </si>
  <si>
    <t>т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</si>
  <si>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2"/>
        <color rgb="FF000000"/>
        <rFont val="Times New Roman"/>
        <family val="1"/>
        <charset val="204"/>
      </rPr>
      <t>Подготовительные работы по устройству временного проезда</t>
    </r>
  </si>
  <si>
    <r>
      <t>1.1.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</si>
  <si>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Вынос трассы в натуру</t>
  </si>
  <si>
    <t>км</t>
  </si>
  <si>
    <r>
      <t>1.2.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</si>
  <si>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Восстановление трассы 1 категория сложности (по плотности застройки)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</si>
  <si>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2"/>
        <color rgb="FF000000"/>
        <rFont val="Times New Roman"/>
        <family val="1"/>
        <charset val="204"/>
      </rPr>
      <t>Разборка существующих конструкций</t>
    </r>
  </si>
  <si>
    <r>
      <t>2.1.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</si>
  <si>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Демонтаж бортового камня 3ГП с погрузкой и складированием на адресе</t>
  </si>
  <si>
    <r>
      <t>2.2.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</si>
  <si>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Демонтаж бортового камня 1ГП с погрузкой и складированием на адресе</t>
  </si>
  <si>
    <r>
      <t>2.3.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</si>
  <si>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Демонтаж бортового камня БР 100.20.8 с погрузкой и складированием на адресе</t>
  </si>
  <si>
    <r>
      <t>2.4.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</si>
  <si>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Разборка оснований цементно-бетонных под бортовыми камнями с погрузкой и вывозом на свалку на расстояние 33 км</t>
  </si>
  <si>
    <r>
      <t>2.5.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</si>
  <si>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Разборка покрытия существующего тротуара из гранитной плитки 600х600х80 мм экскаватором емкостью ковша 0,65 м3 с транспортировкой на площадку складирования на расстояние до 100 м для последующего использования</t>
  </si>
  <si>
    <r>
      <t>2.6.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</si>
  <si>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Разборка монтажного слоя из пцс средней толщиной слоя 5 см  с погрузкой в автосамосвалы и вывозом на полигон ТБО на расстояние 33 км</t>
  </si>
  <si>
    <r>
      <t>2.7.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</si>
  <si>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Снятие растительного грунта ср. толщиной 0,15 с погрузкой и вывозом на свалку на расстояние 33 км, в т.ч.</t>
  </si>
  <si>
    <r>
      <t>2.8.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</si>
  <si>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Разработка грунта экскаватором на ср. глубину 0,40 м с погрузкой и вывозом на свалку на расстояние 33 км, в т.ч.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</si>
  <si>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</si>
  <si>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2"/>
        <color rgb="FF000000"/>
        <rFont val="Times New Roman"/>
        <family val="1"/>
        <charset val="204"/>
      </rPr>
      <t>Дорожные работы по сопряжению временного моста</t>
    </r>
  </si>
  <si>
    <r>
      <t>3.1.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</si>
  <si>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Планировка дна и откосов корыта механизированным способом (1 группа грунта)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</si>
  <si>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</si>
  <si>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3.2.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</si>
  <si>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основания из песка мелкого Кф&gt;3м/сут, толщиной 0,4м</t>
  </si>
  <si>
    <r>
      <t>3.3.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</si>
  <si>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основания из щебня известнякового М600 фр. 40-70 мм, толщиной 0,3м</t>
  </si>
  <si>
    <r>
      <t>3.4.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</si>
  <si>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Розлив битума по слою щебня 0,08т / 1000м2</t>
  </si>
  <si>
    <r>
      <t>3.5.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</si>
  <si>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покрытия из асфальтобетона горячего пористого к/зернистого марки II, толщиной 0,07 м</t>
  </si>
  <si>
    <r>
      <t>3.6.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</si>
  <si>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Розлив битума по слою асфальтобетона 0,03 т / 1000м2</t>
  </si>
  <si>
    <r>
      <t>3.7.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</si>
  <si>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покрытия из асфальтобетона песчаного горячего плотного тип Б марки II, толщиной 0,05 м</t>
  </si>
  <si>
    <r>
      <t>3.8.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</si>
  <si>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щебеночного основания h=10 см из щебня гранитного М 800 фр.20-40мм под БР 100.20.8</t>
  </si>
  <si>
    <r>
      <t>3.9.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</si>
  <si>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Установка нового бортового БР 100.20.8   на бетон В15</t>
  </si>
  <si>
    <r>
      <t>3.10.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</si>
  <si>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щебеночного основания h=10 см из щебня гранитного М 800 фр.20-40мм под 1ГП</t>
  </si>
  <si>
    <r>
      <t>3.11.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</si>
  <si>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t>Установка нового бортового 1ГП на бетон В15</t>
  </si>
  <si>
    <r>
      <t>3.12.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</si>
  <si>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щебеночного основания h=10 см из щебня гранитного М 800 фр.20-40мм под КбртГП6</t>
  </si>
  <si>
    <r>
      <t>3.13.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</si>
  <si>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t>Установка нового бортового КбртГП6 на бетон В15</t>
  </si>
  <si>
    <r>
      <t>3.14.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</si>
  <si>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основания из щебня известнякового М600 фр. 40-70 мм, толщиной 0,15 м</t>
  </si>
  <si>
    <r>
      <t>3.15.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</si>
  <si>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r>
      <t>3.16.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</si>
  <si>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покрытия из асфальтобетона песчаного горячего высокопористого марки I, толщиной 0,04 м</t>
  </si>
  <si>
    <r>
      <t>3.17.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</si>
  <si>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r>
      <t>3.18.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</si>
  <si>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покрытия из асфальтобетона песчаного горячего плотного типа Г марки II, толщиной 0,04 м</t>
  </si>
  <si>
    <r>
      <t>3.19.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</si>
  <si>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пешеходного ограждения типа "Крест", шаг 2,0 м, высота столба 1,5 м, высота секции 0,95 м, оцинкованное</t>
  </si>
  <si>
    <r>
      <t>3.20.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</si>
  <si>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t>Бетонирование скважин под стойки перильного ограждения мелкозернистым бетоном B15 W6 F100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</si>
  <si>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2"/>
        <color rgb="FF000000"/>
        <rFont val="Times New Roman"/>
        <family val="1"/>
        <charset val="204"/>
      </rPr>
      <t>Разборка сопряжения временного моста с существующей проезжей частью</t>
    </r>
  </si>
  <si>
    <r>
      <t>4.1.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</si>
  <si>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Демонтаж пешеходного ограждения типа "Крест"</t>
  </si>
  <si>
    <r>
      <t>4.2.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</si>
  <si>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Разборка существующего асфальтобетонного покрытия проезжей части толщиной 12 см отбойными молотками с погрузкой и транспортировкой на свалку на 25 км</t>
  </si>
  <si>
    <r>
      <t>4.3.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</si>
  <si>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Разборка существующего асфальтобетонного покрытия тротуара толщиной 8 см отбойными молотками с погрузкой и транспортировкой на свалку на 25 км</t>
  </si>
  <si>
    <r>
      <t>4.4.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</si>
  <si>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 xml:space="preserve">Демонтаж бортового камня 1ГП </t>
  </si>
  <si>
    <r>
      <t>4.5.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</si>
  <si>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Демонтаж бортового камня КбртГП6</t>
  </si>
  <si>
    <r>
      <t>4.6.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</si>
  <si>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 xml:space="preserve">Демонтаж бортового камня БР 100.20.8 </t>
  </si>
  <si>
    <r>
      <t>4.7.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</si>
  <si>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r>
      <t>4.8.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</si>
  <si>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 xml:space="preserve">Разборка основания из щебня средним слоем 15 см в тротуаре с погрузкой и вывозом на свалку на расстояние 33 км </t>
  </si>
  <si>
    <r>
      <t>4.9.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</si>
  <si>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 xml:space="preserve">Разборка основания из щебня средним слоем 30 см в проезжей части с погрузкой и вывозом на свалку на расстояние 33 км 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</si>
  <si>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2"/>
        <color rgb="FF000000"/>
        <rFont val="Times New Roman"/>
        <family val="1"/>
        <charset val="204"/>
      </rPr>
      <t>Дорожные работы по восстановлению существующей ситуации</t>
    </r>
  </si>
  <si>
    <r>
      <t>5.1.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</si>
  <si>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 xml:space="preserve">Устройство бортового камня 3ГП на бетон В15 с транспортировкой с места складирования </t>
  </si>
  <si>
    <r>
      <t>5.2.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</si>
  <si>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бортового камня 1ГП на бетон В15 с транспортировкой с места складирования</t>
  </si>
  <si>
    <r>
      <t>5.3.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</si>
  <si>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бортового камня БР 100.20.8 на бетон В15 с транспортировкой с места складирования</t>
  </si>
  <si>
    <r>
      <t>5.4.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</si>
  <si>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щебеночного основания h=10 см из щебня гранитного М 800 фр.20-40мм под бортовые камни</t>
  </si>
  <si>
    <r>
      <t>5.5.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</si>
  <si>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основания из щебеночно-песчаной смеси С-5 фр.0-40 мм по ГОСТ 25607-2009, толщиной 20 см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</si>
  <si>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</si>
  <si>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</si>
  <si>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5.6.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</si>
  <si>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Укладка новой гранитной плитки 600х600х80 мм вручную на монтажный слой из ПЦС, толщиной 5 см</t>
  </si>
  <si>
    <r>
      <t>5.7.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</si>
  <si>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Досыпка грунта с разравниванием (для восстановления газона и пешеходных набивных дорожек) средней толщиной 0,22 м</t>
  </si>
  <si>
    <r>
      <t>5.8.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</si>
  <si>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основания под устройство набивных пешеходных дорожек из песка мелкого 1 класса (Кф&gt;3м/сут), толщиной 4 см</t>
  </si>
  <si>
    <r>
      <t>5.9.</t>
    </r>
    <r>
      <rPr>
        <sz val="7"/>
        <color rgb="FF000000"/>
        <rFont val="Times New Roman"/>
        <family val="1"/>
        <charset val="204"/>
      </rPr>
      <t xml:space="preserve">    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</si>
  <si>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основания из щебня гранитного трудноуплотняемого (40-70 мм) М800 с заклинкой фракционным мелким щебнем фракции 10-20 мм, толщиной 12 см</t>
  </si>
  <si>
    <r>
      <t>5.10.</t>
    </r>
    <r>
      <rPr>
        <sz val="7"/>
        <color rgb="FF000000"/>
        <rFont val="Times New Roman"/>
        <family val="1"/>
        <charset val="204"/>
      </rPr>
      <t xml:space="preserve">           </t>
    </r>
    <r>
      <rPr>
        <sz val="12"/>
        <color rgb="FF000000"/>
        <rFont val="Times New Roman"/>
        <family val="1"/>
        <charset val="204"/>
      </rPr>
      <t> </t>
    </r>
  </si>
  <si>
    <t>Устройство слоя покрытия из щебня гранитного трудноуплотняемого (2-10мм) М 800 с заклинкой фракционным мелким щебнем, толщиной 6 см</t>
  </si>
  <si>
    <t>Работа</t>
  </si>
  <si>
    <t>Материалы</t>
  </si>
  <si>
    <t>Стоимость за ед.изм.</t>
  </si>
  <si>
    <t>Всего стоимость</t>
  </si>
  <si>
    <t>м</t>
  </si>
  <si>
    <t>Итого (с НДС/ без НДС)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</si>
</sst>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.5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38">
    <xf numFmtId="0" fontId="0" fillId="0" borderId="0" xfId="0"/>
    <xf numFmtId="0" fontId="6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4" fontId="16" fillId="2" borderId="1" xfId="1" applyNumberFormat="1" applyFont="1" applyFill="1" applyBorder="1" applyAlignment="1">
      <alignment horizontal="center" vertical="center" wrapText="1"/>
    </xf>
    <xf numFmtId="4" fontId="6" fillId="0" borderId="0" xfId="0" applyNumberFormat="1" applyFont="1"/>
    <xf numFmtId="4" fontId="12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9" xfId="1" xr:uid="{A347CEE8-592D-4476-8729-0529DEA924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0"/>
  <sheetViews>
    <sheetView tabSelected="1" topLeftCell="A46" zoomScale="85" zoomScaleNormal="85" workbookViewId="0">
      <selection activeCell="J57" sqref="J57"/>
    </sheetView>
  </sheetViews>
  <sheetFormatPr defaultRowHeight="15" x14ac:dyDescent="0.25"/>
  <cols>
    <col min="1" max="1" width="6.7109375" customWidth="1"/>
    <col min="2" max="2" width="77.140625" customWidth="1"/>
    <col min="3" max="3" width="18.28515625" customWidth="1"/>
    <col min="4" max="4" width="9.28515625" style="1" bestFit="1" customWidth="1"/>
    <col min="5" max="5" width="23.140625" style="1" customWidth="1"/>
    <col min="6" max="6" width="18" style="1" customWidth="1"/>
    <col min="7" max="7" width="20.42578125" style="1" customWidth="1"/>
    <col min="8" max="8" width="24.42578125" style="1" customWidth="1"/>
    <col min="9" max="9" width="24.5703125" customWidth="1"/>
    <col min="10" max="10" width="27.42578125" customWidth="1"/>
    <col min="11" max="11" width="24.42578125" customWidth="1"/>
  </cols>
  <sheetData>
    <row r="1" spans="1:11" ht="20.25" x14ac:dyDescent="0.25">
      <c r="A1" s="36"/>
      <c r="B1" s="36"/>
      <c r="C1" s="36"/>
      <c r="D1" s="36"/>
      <c r="E1" s="36"/>
      <c r="F1" s="36"/>
      <c r="G1" s="36"/>
      <c r="H1" s="36"/>
      <c r="I1" s="36"/>
      <c r="J1" s="22"/>
      <c r="K1" s="22"/>
    </row>
    <row r="2" spans="1:11" ht="18.75" x14ac:dyDescent="0.25">
      <c r="A2" s="2" t="s">
        <v>0</v>
      </c>
      <c r="B2" s="35" t="s">
        <v>1</v>
      </c>
      <c r="C2" s="3" t="s">
        <v>2</v>
      </c>
      <c r="D2" s="37" t="s">
        <v>3</v>
      </c>
      <c r="E2" s="37" t="s">
        <v>116</v>
      </c>
      <c r="F2" s="37"/>
      <c r="G2" s="37" t="s">
        <v>117</v>
      </c>
      <c r="H2" s="37"/>
      <c r="I2" s="35" t="s">
        <v>4</v>
      </c>
      <c r="J2" s="35" t="s">
        <v>7</v>
      </c>
      <c r="K2" s="35" t="s">
        <v>9</v>
      </c>
    </row>
    <row r="3" spans="1:11" ht="68.25" customHeight="1" x14ac:dyDescent="0.25">
      <c r="A3" s="2" t="s">
        <v>5</v>
      </c>
      <c r="B3" s="35"/>
      <c r="C3" s="3" t="s">
        <v>6</v>
      </c>
      <c r="D3" s="37"/>
      <c r="E3" s="13" t="s">
        <v>118</v>
      </c>
      <c r="F3" s="13" t="s">
        <v>119</v>
      </c>
      <c r="G3" s="13" t="s">
        <v>118</v>
      </c>
      <c r="H3" s="13" t="s">
        <v>119</v>
      </c>
      <c r="I3" s="35"/>
      <c r="J3" s="35"/>
      <c r="K3" s="35"/>
    </row>
    <row r="4" spans="1:11" ht="18.75" x14ac:dyDescent="0.25">
      <c r="A4" s="23">
        <v>1</v>
      </c>
      <c r="B4" s="24">
        <v>3</v>
      </c>
      <c r="C4" s="24">
        <v>4</v>
      </c>
      <c r="D4" s="25">
        <v>5</v>
      </c>
      <c r="E4" s="25">
        <v>6</v>
      </c>
      <c r="F4" s="25">
        <v>7</v>
      </c>
      <c r="G4" s="25">
        <v>8</v>
      </c>
      <c r="H4" s="25">
        <v>9</v>
      </c>
      <c r="I4" s="24">
        <v>10</v>
      </c>
      <c r="J4" s="24">
        <v>11</v>
      </c>
      <c r="K4" s="24">
        <v>12</v>
      </c>
    </row>
    <row r="5" spans="1:11" ht="16.5" customHeight="1" x14ac:dyDescent="0.25">
      <c r="A5" s="16" t="s">
        <v>11</v>
      </c>
      <c r="B5" s="17"/>
      <c r="C5" s="17"/>
      <c r="D5" s="17"/>
      <c r="E5" s="18"/>
      <c r="F5" s="18"/>
      <c r="G5" s="18"/>
      <c r="H5" s="18"/>
      <c r="I5" s="19"/>
      <c r="J5" s="19"/>
      <c r="K5" s="19"/>
    </row>
    <row r="6" spans="1:11" ht="30" customHeight="1" x14ac:dyDescent="0.25">
      <c r="A6" s="5" t="s">
        <v>12</v>
      </c>
      <c r="B6" s="6" t="s">
        <v>13</v>
      </c>
      <c r="C6" s="7" t="s">
        <v>14</v>
      </c>
      <c r="D6" s="7">
        <v>0.09</v>
      </c>
      <c r="E6" s="15">
        <v>0</v>
      </c>
      <c r="F6" s="15">
        <f>D6*E6</f>
        <v>0</v>
      </c>
      <c r="G6" s="15">
        <v>0</v>
      </c>
      <c r="H6" s="15">
        <f>D6*G6</f>
        <v>0</v>
      </c>
      <c r="I6" s="32">
        <f>F6+H6</f>
        <v>0</v>
      </c>
      <c r="J6" s="4"/>
      <c r="K6" s="4"/>
    </row>
    <row r="7" spans="1:11" ht="30" customHeight="1" x14ac:dyDescent="0.25">
      <c r="A7" s="8" t="s">
        <v>15</v>
      </c>
      <c r="B7" s="6" t="s">
        <v>16</v>
      </c>
      <c r="C7" s="7" t="s">
        <v>14</v>
      </c>
      <c r="D7" s="7">
        <v>0.09</v>
      </c>
      <c r="E7" s="15">
        <v>0</v>
      </c>
      <c r="F7" s="15">
        <f t="shared" ref="F7:F58" si="0">D7*E7</f>
        <v>0</v>
      </c>
      <c r="G7" s="15">
        <v>0</v>
      </c>
      <c r="H7" s="15">
        <f t="shared" ref="H7:H58" si="1">D7*G7</f>
        <v>0</v>
      </c>
      <c r="I7" s="32">
        <f t="shared" ref="I7:I58" si="2">F7+H7</f>
        <v>0</v>
      </c>
      <c r="J7" s="4"/>
      <c r="K7" s="4"/>
    </row>
    <row r="8" spans="1:11" ht="30" customHeight="1" x14ac:dyDescent="0.25">
      <c r="A8" s="12" t="s">
        <v>17</v>
      </c>
      <c r="B8" s="17"/>
      <c r="C8" s="17"/>
      <c r="D8" s="17"/>
      <c r="E8" s="26"/>
      <c r="F8" s="26"/>
      <c r="G8" s="26"/>
      <c r="H8" s="26"/>
      <c r="I8" s="33"/>
      <c r="J8" s="19"/>
      <c r="K8" s="19"/>
    </row>
    <row r="9" spans="1:11" ht="30" customHeight="1" x14ac:dyDescent="0.25">
      <c r="A9" s="8" t="s">
        <v>18</v>
      </c>
      <c r="B9" s="6" t="s">
        <v>19</v>
      </c>
      <c r="C9" s="9" t="s">
        <v>8</v>
      </c>
      <c r="D9" s="7">
        <v>26.04</v>
      </c>
      <c r="E9" s="15">
        <v>0</v>
      </c>
      <c r="F9" s="15">
        <f t="shared" si="0"/>
        <v>0</v>
      </c>
      <c r="G9" s="15">
        <v>0</v>
      </c>
      <c r="H9" s="15">
        <f t="shared" si="1"/>
        <v>0</v>
      </c>
      <c r="I9" s="32">
        <f t="shared" si="2"/>
        <v>0</v>
      </c>
      <c r="J9" s="4"/>
      <c r="K9" s="4"/>
    </row>
    <row r="10" spans="1:11" ht="30" customHeight="1" x14ac:dyDescent="0.25">
      <c r="A10" s="8" t="s">
        <v>20</v>
      </c>
      <c r="B10" s="6" t="s">
        <v>21</v>
      </c>
      <c r="C10" s="9" t="s">
        <v>8</v>
      </c>
      <c r="D10" s="7">
        <v>32.18</v>
      </c>
      <c r="E10" s="15">
        <v>0</v>
      </c>
      <c r="F10" s="15">
        <f t="shared" si="0"/>
        <v>0</v>
      </c>
      <c r="G10" s="15">
        <v>0</v>
      </c>
      <c r="H10" s="15">
        <f t="shared" si="1"/>
        <v>0</v>
      </c>
      <c r="I10" s="32">
        <f t="shared" si="2"/>
        <v>0</v>
      </c>
      <c r="J10" s="4"/>
      <c r="K10" s="4"/>
    </row>
    <row r="11" spans="1:11" ht="30" customHeight="1" x14ac:dyDescent="0.25">
      <c r="A11" s="8" t="s">
        <v>22</v>
      </c>
      <c r="B11" s="6" t="s">
        <v>23</v>
      </c>
      <c r="C11" s="9" t="s">
        <v>8</v>
      </c>
      <c r="D11" s="7">
        <v>26.04</v>
      </c>
      <c r="E11" s="15">
        <v>0</v>
      </c>
      <c r="F11" s="15">
        <f t="shared" si="0"/>
        <v>0</v>
      </c>
      <c r="G11" s="15">
        <v>0</v>
      </c>
      <c r="H11" s="15">
        <f t="shared" si="1"/>
        <v>0</v>
      </c>
      <c r="I11" s="32">
        <f t="shared" si="2"/>
        <v>0</v>
      </c>
      <c r="J11" s="4"/>
      <c r="K11" s="4"/>
    </row>
    <row r="12" spans="1:11" ht="30" customHeight="1" x14ac:dyDescent="0.25">
      <c r="A12" s="8" t="s">
        <v>24</v>
      </c>
      <c r="B12" s="6" t="s">
        <v>25</v>
      </c>
      <c r="C12" s="9" t="s">
        <v>120</v>
      </c>
      <c r="D12" s="7">
        <v>13.48</v>
      </c>
      <c r="E12" s="15">
        <v>0</v>
      </c>
      <c r="F12" s="15">
        <f t="shared" si="0"/>
        <v>0</v>
      </c>
      <c r="G12" s="15">
        <v>0</v>
      </c>
      <c r="H12" s="15">
        <f t="shared" si="1"/>
        <v>0</v>
      </c>
      <c r="I12" s="32">
        <f t="shared" si="2"/>
        <v>0</v>
      </c>
      <c r="J12" s="4"/>
      <c r="K12" s="4"/>
    </row>
    <row r="13" spans="1:11" ht="30" customHeight="1" x14ac:dyDescent="0.25">
      <c r="A13" s="8" t="s">
        <v>26</v>
      </c>
      <c r="B13" s="6" t="s">
        <v>27</v>
      </c>
      <c r="C13" s="9" t="s">
        <v>38</v>
      </c>
      <c r="D13" s="7">
        <v>83.47</v>
      </c>
      <c r="E13" s="15">
        <v>0</v>
      </c>
      <c r="F13" s="15">
        <f t="shared" si="0"/>
        <v>0</v>
      </c>
      <c r="G13" s="15">
        <v>0</v>
      </c>
      <c r="H13" s="15">
        <f t="shared" si="1"/>
        <v>0</v>
      </c>
      <c r="I13" s="32">
        <f t="shared" si="2"/>
        <v>0</v>
      </c>
      <c r="J13" s="4"/>
      <c r="K13" s="4"/>
    </row>
    <row r="14" spans="1:11" ht="30" customHeight="1" x14ac:dyDescent="0.25">
      <c r="A14" s="8" t="s">
        <v>28</v>
      </c>
      <c r="B14" s="6" t="s">
        <v>29</v>
      </c>
      <c r="C14" s="9" t="s">
        <v>38</v>
      </c>
      <c r="D14" s="7">
        <v>83.47</v>
      </c>
      <c r="E14" s="15">
        <v>0</v>
      </c>
      <c r="F14" s="15">
        <f t="shared" si="0"/>
        <v>0</v>
      </c>
      <c r="G14" s="15">
        <v>0</v>
      </c>
      <c r="H14" s="15">
        <f t="shared" si="1"/>
        <v>0</v>
      </c>
      <c r="I14" s="32">
        <f t="shared" si="2"/>
        <v>0</v>
      </c>
      <c r="J14" s="4"/>
      <c r="K14" s="4"/>
    </row>
    <row r="15" spans="1:11" ht="30" customHeight="1" x14ac:dyDescent="0.25">
      <c r="A15" s="8" t="s">
        <v>30</v>
      </c>
      <c r="B15" s="6" t="s">
        <v>31</v>
      </c>
      <c r="C15" s="9" t="s">
        <v>38</v>
      </c>
      <c r="D15" s="7">
        <v>533.65</v>
      </c>
      <c r="E15" s="15">
        <v>0</v>
      </c>
      <c r="F15" s="15">
        <f t="shared" si="0"/>
        <v>0</v>
      </c>
      <c r="G15" s="15">
        <v>0</v>
      </c>
      <c r="H15" s="15">
        <f t="shared" si="1"/>
        <v>0</v>
      </c>
      <c r="I15" s="32">
        <f t="shared" si="2"/>
        <v>0</v>
      </c>
      <c r="J15" s="4"/>
      <c r="K15" s="4"/>
    </row>
    <row r="16" spans="1:11" ht="30" customHeight="1" x14ac:dyDescent="0.25">
      <c r="A16" s="8" t="s">
        <v>32</v>
      </c>
      <c r="B16" s="6" t="s">
        <v>33</v>
      </c>
      <c r="C16" s="9" t="s">
        <v>38</v>
      </c>
      <c r="D16" s="7">
        <v>465.3</v>
      </c>
      <c r="E16" s="15">
        <v>0</v>
      </c>
      <c r="F16" s="15">
        <f t="shared" si="0"/>
        <v>0</v>
      </c>
      <c r="G16" s="15">
        <v>0</v>
      </c>
      <c r="H16" s="15">
        <f t="shared" si="1"/>
        <v>0</v>
      </c>
      <c r="I16" s="32">
        <f t="shared" si="2"/>
        <v>0</v>
      </c>
      <c r="J16" s="4"/>
      <c r="K16" s="4"/>
    </row>
    <row r="17" spans="1:11" ht="30" customHeight="1" x14ac:dyDescent="0.25">
      <c r="A17" s="20" t="s">
        <v>35</v>
      </c>
      <c r="B17" s="21"/>
      <c r="C17" s="21"/>
      <c r="D17" s="21"/>
      <c r="E17" s="26"/>
      <c r="F17" s="26"/>
      <c r="G17" s="26"/>
      <c r="H17" s="26"/>
      <c r="I17" s="33"/>
      <c r="J17" s="19"/>
      <c r="K17" s="19"/>
    </row>
    <row r="18" spans="1:11" ht="30" customHeight="1" x14ac:dyDescent="0.25">
      <c r="A18" s="8" t="s">
        <v>36</v>
      </c>
      <c r="B18" s="6" t="s">
        <v>37</v>
      </c>
      <c r="C18" s="9" t="s">
        <v>38</v>
      </c>
      <c r="D18" s="7">
        <v>606.91999999999996</v>
      </c>
      <c r="E18" s="15">
        <v>0</v>
      </c>
      <c r="F18" s="15">
        <f t="shared" si="0"/>
        <v>0</v>
      </c>
      <c r="G18" s="15">
        <v>0</v>
      </c>
      <c r="H18" s="15">
        <f t="shared" si="1"/>
        <v>0</v>
      </c>
      <c r="I18" s="32">
        <f t="shared" si="2"/>
        <v>0</v>
      </c>
      <c r="J18" s="4"/>
      <c r="K18" s="4"/>
    </row>
    <row r="19" spans="1:11" ht="30" customHeight="1" x14ac:dyDescent="0.25">
      <c r="A19" s="8" t="s">
        <v>39</v>
      </c>
      <c r="B19" s="6" t="s">
        <v>40</v>
      </c>
      <c r="C19" s="9" t="s">
        <v>34</v>
      </c>
      <c r="D19" s="7">
        <v>121.4</v>
      </c>
      <c r="E19" s="15">
        <v>0</v>
      </c>
      <c r="F19" s="15">
        <f t="shared" si="0"/>
        <v>0</v>
      </c>
      <c r="G19" s="15">
        <v>0</v>
      </c>
      <c r="H19" s="15">
        <f t="shared" si="1"/>
        <v>0</v>
      </c>
      <c r="I19" s="32">
        <f t="shared" si="2"/>
        <v>0</v>
      </c>
      <c r="J19" s="4"/>
      <c r="K19" s="4"/>
    </row>
    <row r="20" spans="1:11" ht="30" customHeight="1" x14ac:dyDescent="0.25">
      <c r="A20" s="8" t="s">
        <v>41</v>
      </c>
      <c r="B20" s="6" t="s">
        <v>42</v>
      </c>
      <c r="C20" s="9" t="s">
        <v>34</v>
      </c>
      <c r="D20" s="7">
        <v>84.98</v>
      </c>
      <c r="E20" s="15">
        <v>0</v>
      </c>
      <c r="F20" s="15">
        <f t="shared" si="0"/>
        <v>0</v>
      </c>
      <c r="G20" s="15">
        <v>0</v>
      </c>
      <c r="H20" s="15">
        <f t="shared" si="1"/>
        <v>0</v>
      </c>
      <c r="I20" s="32">
        <f t="shared" si="2"/>
        <v>0</v>
      </c>
      <c r="J20" s="4"/>
      <c r="K20" s="4"/>
    </row>
    <row r="21" spans="1:11" ht="30" customHeight="1" x14ac:dyDescent="0.25">
      <c r="A21" s="8" t="s">
        <v>43</v>
      </c>
      <c r="B21" s="6" t="s">
        <v>44</v>
      </c>
      <c r="C21" s="9" t="s">
        <v>10</v>
      </c>
      <c r="D21" s="9">
        <v>0.02</v>
      </c>
      <c r="E21" s="15">
        <v>0</v>
      </c>
      <c r="F21" s="15">
        <f t="shared" si="0"/>
        <v>0</v>
      </c>
      <c r="G21" s="15">
        <v>0</v>
      </c>
      <c r="H21" s="15">
        <f t="shared" si="1"/>
        <v>0</v>
      </c>
      <c r="I21" s="32">
        <f t="shared" si="2"/>
        <v>0</v>
      </c>
      <c r="J21" s="4"/>
      <c r="K21" s="4"/>
    </row>
    <row r="22" spans="1:11" ht="30" customHeight="1" x14ac:dyDescent="0.25">
      <c r="A22" s="8" t="s">
        <v>45</v>
      </c>
      <c r="B22" s="6" t="s">
        <v>46</v>
      </c>
      <c r="C22" s="9" t="s">
        <v>34</v>
      </c>
      <c r="D22" s="7">
        <v>17</v>
      </c>
      <c r="E22" s="15">
        <v>0</v>
      </c>
      <c r="F22" s="15">
        <f t="shared" si="0"/>
        <v>0</v>
      </c>
      <c r="G22" s="15">
        <v>0</v>
      </c>
      <c r="H22" s="15">
        <f t="shared" si="1"/>
        <v>0</v>
      </c>
      <c r="I22" s="32">
        <f t="shared" si="2"/>
        <v>0</v>
      </c>
      <c r="J22" s="4"/>
      <c r="K22" s="4"/>
    </row>
    <row r="23" spans="1:11" ht="30" customHeight="1" x14ac:dyDescent="0.25">
      <c r="A23" s="8" t="s">
        <v>47</v>
      </c>
      <c r="B23" s="6" t="s">
        <v>48</v>
      </c>
      <c r="C23" s="9" t="s">
        <v>10</v>
      </c>
      <c r="D23" s="9">
        <v>8.0000000000000002E-3</v>
      </c>
      <c r="E23" s="15">
        <v>0</v>
      </c>
      <c r="F23" s="15">
        <f t="shared" si="0"/>
        <v>0</v>
      </c>
      <c r="G23" s="15">
        <v>0</v>
      </c>
      <c r="H23" s="15">
        <f t="shared" si="1"/>
        <v>0</v>
      </c>
      <c r="I23" s="32">
        <f t="shared" si="2"/>
        <v>0</v>
      </c>
      <c r="J23" s="4"/>
      <c r="K23" s="4"/>
    </row>
    <row r="24" spans="1:11" ht="30" customHeight="1" x14ac:dyDescent="0.25">
      <c r="A24" s="8" t="s">
        <v>49</v>
      </c>
      <c r="B24" s="6" t="s">
        <v>50</v>
      </c>
      <c r="C24" s="9" t="s">
        <v>34</v>
      </c>
      <c r="D24" s="7">
        <v>12.14</v>
      </c>
      <c r="E24" s="15">
        <v>0</v>
      </c>
      <c r="F24" s="15">
        <f t="shared" si="0"/>
        <v>0</v>
      </c>
      <c r="G24" s="15">
        <v>0</v>
      </c>
      <c r="H24" s="15">
        <f t="shared" si="1"/>
        <v>0</v>
      </c>
      <c r="I24" s="32">
        <f t="shared" si="2"/>
        <v>0</v>
      </c>
      <c r="J24" s="4"/>
      <c r="K24" s="4"/>
    </row>
    <row r="25" spans="1:11" ht="30" customHeight="1" x14ac:dyDescent="0.25">
      <c r="A25" s="8" t="s">
        <v>51</v>
      </c>
      <c r="B25" s="10" t="s">
        <v>52</v>
      </c>
      <c r="C25" s="9" t="s">
        <v>34</v>
      </c>
      <c r="D25" s="9">
        <v>5.22</v>
      </c>
      <c r="E25" s="15">
        <v>0</v>
      </c>
      <c r="F25" s="15">
        <f t="shared" si="0"/>
        <v>0</v>
      </c>
      <c r="G25" s="15">
        <v>0</v>
      </c>
      <c r="H25" s="15">
        <f t="shared" si="1"/>
        <v>0</v>
      </c>
      <c r="I25" s="32">
        <f t="shared" si="2"/>
        <v>0</v>
      </c>
      <c r="J25" s="4"/>
      <c r="K25" s="4"/>
    </row>
    <row r="26" spans="1:11" ht="30" customHeight="1" x14ac:dyDescent="0.25">
      <c r="A26" s="8" t="s">
        <v>53</v>
      </c>
      <c r="B26" s="6" t="s">
        <v>54</v>
      </c>
      <c r="C26" s="9" t="s">
        <v>8</v>
      </c>
      <c r="D26" s="9">
        <v>87</v>
      </c>
      <c r="E26" s="15">
        <v>0</v>
      </c>
      <c r="F26" s="15">
        <f t="shared" si="0"/>
        <v>0</v>
      </c>
      <c r="G26" s="15">
        <v>0</v>
      </c>
      <c r="H26" s="15">
        <f t="shared" si="1"/>
        <v>0</v>
      </c>
      <c r="I26" s="32">
        <f t="shared" si="2"/>
        <v>0</v>
      </c>
      <c r="J26" s="4"/>
      <c r="K26" s="4"/>
    </row>
    <row r="27" spans="1:11" ht="30" customHeight="1" x14ac:dyDescent="0.25">
      <c r="A27" s="8" t="s">
        <v>55</v>
      </c>
      <c r="B27" s="6" t="s">
        <v>56</v>
      </c>
      <c r="C27" s="9" t="s">
        <v>34</v>
      </c>
      <c r="D27" s="9">
        <v>7.13</v>
      </c>
      <c r="E27" s="15">
        <v>0</v>
      </c>
      <c r="F27" s="15">
        <f t="shared" si="0"/>
        <v>0</v>
      </c>
      <c r="G27" s="15">
        <v>0</v>
      </c>
      <c r="H27" s="15">
        <f t="shared" si="1"/>
        <v>0</v>
      </c>
      <c r="I27" s="32">
        <f t="shared" si="2"/>
        <v>0</v>
      </c>
      <c r="J27" s="4"/>
      <c r="K27" s="4"/>
    </row>
    <row r="28" spans="1:11" ht="30" customHeight="1" x14ac:dyDescent="0.25">
      <c r="A28" s="8" t="s">
        <v>57</v>
      </c>
      <c r="B28" s="6" t="s">
        <v>58</v>
      </c>
      <c r="C28" s="9" t="s">
        <v>8</v>
      </c>
      <c r="D28" s="9">
        <v>95</v>
      </c>
      <c r="E28" s="15">
        <v>0</v>
      </c>
      <c r="F28" s="15">
        <f t="shared" si="0"/>
        <v>0</v>
      </c>
      <c r="G28" s="15">
        <v>0</v>
      </c>
      <c r="H28" s="15">
        <f t="shared" si="1"/>
        <v>0</v>
      </c>
      <c r="I28" s="32">
        <f t="shared" si="2"/>
        <v>0</v>
      </c>
      <c r="J28" s="4"/>
      <c r="K28" s="4"/>
    </row>
    <row r="29" spans="1:11" ht="30" customHeight="1" x14ac:dyDescent="0.25">
      <c r="A29" s="8" t="s">
        <v>59</v>
      </c>
      <c r="B29" s="6" t="s">
        <v>60</v>
      </c>
      <c r="C29" s="9" t="s">
        <v>34</v>
      </c>
      <c r="D29" s="9">
        <v>1.28</v>
      </c>
      <c r="E29" s="15">
        <v>0</v>
      </c>
      <c r="F29" s="15">
        <f t="shared" si="0"/>
        <v>0</v>
      </c>
      <c r="G29" s="15">
        <v>0</v>
      </c>
      <c r="H29" s="15">
        <f t="shared" si="1"/>
        <v>0</v>
      </c>
      <c r="I29" s="32">
        <f t="shared" si="2"/>
        <v>0</v>
      </c>
      <c r="J29" s="4"/>
      <c r="K29" s="4"/>
    </row>
    <row r="30" spans="1:11" ht="30" customHeight="1" x14ac:dyDescent="0.25">
      <c r="A30" s="8" t="s">
        <v>61</v>
      </c>
      <c r="B30" s="6" t="s">
        <v>62</v>
      </c>
      <c r="C30" s="9" t="s">
        <v>8</v>
      </c>
      <c r="D30" s="9">
        <v>17</v>
      </c>
      <c r="E30" s="15">
        <v>0</v>
      </c>
      <c r="F30" s="15">
        <f t="shared" si="0"/>
        <v>0</v>
      </c>
      <c r="G30" s="15">
        <v>0</v>
      </c>
      <c r="H30" s="15">
        <f t="shared" si="1"/>
        <v>0</v>
      </c>
      <c r="I30" s="32">
        <f t="shared" si="2"/>
        <v>0</v>
      </c>
      <c r="J30" s="4"/>
      <c r="K30" s="4"/>
    </row>
    <row r="31" spans="1:11" ht="30" customHeight="1" x14ac:dyDescent="0.25">
      <c r="A31" s="8" t="s">
        <v>63</v>
      </c>
      <c r="B31" s="6" t="s">
        <v>64</v>
      </c>
      <c r="C31" s="9" t="s">
        <v>34</v>
      </c>
      <c r="D31" s="7">
        <v>45.4</v>
      </c>
      <c r="E31" s="15">
        <v>0</v>
      </c>
      <c r="F31" s="15">
        <f t="shared" si="0"/>
        <v>0</v>
      </c>
      <c r="G31" s="15">
        <v>0</v>
      </c>
      <c r="H31" s="15">
        <f t="shared" si="1"/>
        <v>0</v>
      </c>
      <c r="I31" s="32">
        <f t="shared" si="2"/>
        <v>0</v>
      </c>
      <c r="J31" s="4"/>
      <c r="K31" s="4"/>
    </row>
    <row r="32" spans="1:11" ht="30" customHeight="1" x14ac:dyDescent="0.25">
      <c r="A32" s="8" t="s">
        <v>65</v>
      </c>
      <c r="B32" s="6" t="s">
        <v>44</v>
      </c>
      <c r="C32" s="9" t="s">
        <v>10</v>
      </c>
      <c r="D32" s="9">
        <v>1.9E-2</v>
      </c>
      <c r="E32" s="15">
        <v>0</v>
      </c>
      <c r="F32" s="15">
        <f t="shared" si="0"/>
        <v>0</v>
      </c>
      <c r="G32" s="15">
        <v>0</v>
      </c>
      <c r="H32" s="15">
        <f t="shared" si="1"/>
        <v>0</v>
      </c>
      <c r="I32" s="32">
        <f t="shared" si="2"/>
        <v>0</v>
      </c>
      <c r="J32" s="4"/>
      <c r="K32" s="4"/>
    </row>
    <row r="33" spans="1:11" ht="30" customHeight="1" x14ac:dyDescent="0.25">
      <c r="A33" s="8" t="s">
        <v>66</v>
      </c>
      <c r="B33" s="6" t="s">
        <v>67</v>
      </c>
      <c r="C33" s="9" t="s">
        <v>34</v>
      </c>
      <c r="D33" s="7">
        <v>8.9</v>
      </c>
      <c r="E33" s="15">
        <v>0</v>
      </c>
      <c r="F33" s="15">
        <f t="shared" si="0"/>
        <v>0</v>
      </c>
      <c r="G33" s="15">
        <v>0</v>
      </c>
      <c r="H33" s="15">
        <f t="shared" si="1"/>
        <v>0</v>
      </c>
      <c r="I33" s="32">
        <f t="shared" si="2"/>
        <v>0</v>
      </c>
      <c r="J33" s="4"/>
      <c r="K33" s="4"/>
    </row>
    <row r="34" spans="1:11" ht="30" customHeight="1" x14ac:dyDescent="0.25">
      <c r="A34" s="8" t="s">
        <v>68</v>
      </c>
      <c r="B34" s="6" t="s">
        <v>48</v>
      </c>
      <c r="C34" s="9" t="s">
        <v>10</v>
      </c>
      <c r="D34" s="9">
        <v>7.0000000000000001E-3</v>
      </c>
      <c r="E34" s="15">
        <v>0</v>
      </c>
      <c r="F34" s="15">
        <f t="shared" si="0"/>
        <v>0</v>
      </c>
      <c r="G34" s="15">
        <v>0</v>
      </c>
      <c r="H34" s="15">
        <f t="shared" si="1"/>
        <v>0</v>
      </c>
      <c r="I34" s="32">
        <f t="shared" si="2"/>
        <v>0</v>
      </c>
      <c r="J34" s="4"/>
      <c r="K34" s="4"/>
    </row>
    <row r="35" spans="1:11" ht="30" customHeight="1" x14ac:dyDescent="0.25">
      <c r="A35" s="8" t="s">
        <v>69</v>
      </c>
      <c r="B35" s="6" t="s">
        <v>70</v>
      </c>
      <c r="C35" s="9" t="s">
        <v>34</v>
      </c>
      <c r="D35" s="7">
        <v>8.9</v>
      </c>
      <c r="E35" s="15">
        <v>0</v>
      </c>
      <c r="F35" s="15">
        <f t="shared" si="0"/>
        <v>0</v>
      </c>
      <c r="G35" s="15">
        <v>0</v>
      </c>
      <c r="H35" s="15">
        <f t="shared" si="1"/>
        <v>0</v>
      </c>
      <c r="I35" s="32">
        <f t="shared" si="2"/>
        <v>0</v>
      </c>
      <c r="J35" s="4"/>
      <c r="K35" s="4"/>
    </row>
    <row r="36" spans="1:11" ht="30" customHeight="1" x14ac:dyDescent="0.25">
      <c r="A36" s="8" t="s">
        <v>71</v>
      </c>
      <c r="B36" s="10" t="s">
        <v>72</v>
      </c>
      <c r="C36" s="9" t="s">
        <v>8</v>
      </c>
      <c r="D36" s="7">
        <v>378</v>
      </c>
      <c r="E36" s="15">
        <v>0</v>
      </c>
      <c r="F36" s="15">
        <f t="shared" si="0"/>
        <v>0</v>
      </c>
      <c r="G36" s="15">
        <v>0</v>
      </c>
      <c r="H36" s="15">
        <f t="shared" si="1"/>
        <v>0</v>
      </c>
      <c r="I36" s="32">
        <f t="shared" si="2"/>
        <v>0</v>
      </c>
      <c r="J36" s="4"/>
      <c r="K36" s="4"/>
    </row>
    <row r="37" spans="1:11" ht="30" customHeight="1" x14ac:dyDescent="0.25">
      <c r="A37" s="8" t="s">
        <v>73</v>
      </c>
      <c r="B37" s="10" t="s">
        <v>74</v>
      </c>
      <c r="C37" s="9" t="s">
        <v>34</v>
      </c>
      <c r="D37" s="9">
        <v>5.17</v>
      </c>
      <c r="E37" s="15">
        <v>0</v>
      </c>
      <c r="F37" s="15">
        <f t="shared" si="0"/>
        <v>0</v>
      </c>
      <c r="G37" s="15">
        <v>0</v>
      </c>
      <c r="H37" s="15">
        <f t="shared" si="1"/>
        <v>0</v>
      </c>
      <c r="I37" s="32">
        <f t="shared" si="2"/>
        <v>0</v>
      </c>
      <c r="J37" s="4"/>
      <c r="K37" s="4"/>
    </row>
    <row r="38" spans="1:11" ht="30" customHeight="1" x14ac:dyDescent="0.25">
      <c r="A38" s="16" t="s">
        <v>75</v>
      </c>
      <c r="B38" s="17"/>
      <c r="C38" s="17"/>
      <c r="D38" s="17"/>
      <c r="E38" s="26"/>
      <c r="F38" s="26"/>
      <c r="G38" s="26"/>
      <c r="H38" s="26"/>
      <c r="I38" s="33"/>
      <c r="J38" s="19"/>
      <c r="K38" s="19"/>
    </row>
    <row r="39" spans="1:11" ht="30" customHeight="1" x14ac:dyDescent="0.25">
      <c r="A39" s="8" t="s">
        <v>76</v>
      </c>
      <c r="B39" s="10" t="s">
        <v>77</v>
      </c>
      <c r="C39" s="9" t="s">
        <v>8</v>
      </c>
      <c r="D39" s="7">
        <v>378</v>
      </c>
      <c r="E39" s="15">
        <v>0</v>
      </c>
      <c r="F39" s="15">
        <f t="shared" si="0"/>
        <v>0</v>
      </c>
      <c r="G39" s="15">
        <v>0</v>
      </c>
      <c r="H39" s="15">
        <f t="shared" si="1"/>
        <v>0</v>
      </c>
      <c r="I39" s="32">
        <f t="shared" si="2"/>
        <v>0</v>
      </c>
      <c r="J39" s="4"/>
      <c r="K39" s="4"/>
    </row>
    <row r="40" spans="1:11" ht="30" customHeight="1" x14ac:dyDescent="0.25">
      <c r="A40" s="8" t="s">
        <v>78</v>
      </c>
      <c r="B40" s="6" t="s">
        <v>79</v>
      </c>
      <c r="C40" s="9" t="s">
        <v>38</v>
      </c>
      <c r="D40" s="7">
        <v>242.8</v>
      </c>
      <c r="E40" s="15">
        <v>0</v>
      </c>
      <c r="F40" s="15">
        <f t="shared" si="0"/>
        <v>0</v>
      </c>
      <c r="G40" s="15">
        <v>0</v>
      </c>
      <c r="H40" s="15">
        <f t="shared" si="1"/>
        <v>0</v>
      </c>
      <c r="I40" s="32">
        <f t="shared" si="2"/>
        <v>0</v>
      </c>
      <c r="J40" s="4"/>
      <c r="K40" s="4"/>
    </row>
    <row r="41" spans="1:11" ht="30" customHeight="1" x14ac:dyDescent="0.25">
      <c r="A41" s="8" t="s">
        <v>80</v>
      </c>
      <c r="B41" s="6" t="s">
        <v>81</v>
      </c>
      <c r="C41" s="9" t="s">
        <v>38</v>
      </c>
      <c r="D41" s="7">
        <v>222.5</v>
      </c>
      <c r="E41" s="15">
        <v>0</v>
      </c>
      <c r="F41" s="15">
        <f t="shared" si="0"/>
        <v>0</v>
      </c>
      <c r="G41" s="15">
        <v>0</v>
      </c>
      <c r="H41" s="15">
        <f t="shared" si="1"/>
        <v>0</v>
      </c>
      <c r="I41" s="32">
        <f t="shared" si="2"/>
        <v>0</v>
      </c>
      <c r="J41" s="4"/>
      <c r="K41" s="4"/>
    </row>
    <row r="42" spans="1:11" ht="30" customHeight="1" x14ac:dyDescent="0.25">
      <c r="A42" s="8" t="s">
        <v>82</v>
      </c>
      <c r="B42" s="6" t="s">
        <v>83</v>
      </c>
      <c r="C42" s="9" t="s">
        <v>8</v>
      </c>
      <c r="D42" s="7">
        <v>95</v>
      </c>
      <c r="E42" s="15">
        <v>0</v>
      </c>
      <c r="F42" s="15">
        <f t="shared" si="0"/>
        <v>0</v>
      </c>
      <c r="G42" s="15">
        <v>0</v>
      </c>
      <c r="H42" s="15">
        <f t="shared" si="1"/>
        <v>0</v>
      </c>
      <c r="I42" s="32">
        <f t="shared" si="2"/>
        <v>0</v>
      </c>
      <c r="J42" s="4"/>
      <c r="K42" s="4"/>
    </row>
    <row r="43" spans="1:11" ht="30" customHeight="1" x14ac:dyDescent="0.25">
      <c r="A43" s="8" t="s">
        <v>84</v>
      </c>
      <c r="B43" s="6" t="s">
        <v>85</v>
      </c>
      <c r="C43" s="9" t="s">
        <v>8</v>
      </c>
      <c r="D43" s="7">
        <v>17</v>
      </c>
      <c r="E43" s="15">
        <v>0</v>
      </c>
      <c r="F43" s="15">
        <f t="shared" si="0"/>
        <v>0</v>
      </c>
      <c r="G43" s="15">
        <v>0</v>
      </c>
      <c r="H43" s="15">
        <f t="shared" si="1"/>
        <v>0</v>
      </c>
      <c r="I43" s="32">
        <f t="shared" si="2"/>
        <v>0</v>
      </c>
      <c r="J43" s="4"/>
      <c r="K43" s="4"/>
    </row>
    <row r="44" spans="1:11" ht="30" customHeight="1" x14ac:dyDescent="0.25">
      <c r="A44" s="8" t="s">
        <v>86</v>
      </c>
      <c r="B44" s="6" t="s">
        <v>87</v>
      </c>
      <c r="C44" s="9" t="s">
        <v>8</v>
      </c>
      <c r="D44" s="7">
        <v>87</v>
      </c>
      <c r="E44" s="15">
        <v>0</v>
      </c>
      <c r="F44" s="15">
        <f t="shared" si="0"/>
        <v>0</v>
      </c>
      <c r="G44" s="15">
        <v>0</v>
      </c>
      <c r="H44" s="15">
        <f t="shared" si="1"/>
        <v>0</v>
      </c>
      <c r="I44" s="32">
        <f t="shared" si="2"/>
        <v>0</v>
      </c>
      <c r="J44" s="4"/>
      <c r="K44" s="4"/>
    </row>
    <row r="45" spans="1:11" ht="30" customHeight="1" x14ac:dyDescent="0.25">
      <c r="A45" s="8" t="s">
        <v>88</v>
      </c>
      <c r="B45" s="6" t="s">
        <v>25</v>
      </c>
      <c r="C45" s="9" t="s">
        <v>34</v>
      </c>
      <c r="D45" s="7">
        <v>31.84</v>
      </c>
      <c r="E45" s="15">
        <v>0</v>
      </c>
      <c r="F45" s="15">
        <f t="shared" si="0"/>
        <v>0</v>
      </c>
      <c r="G45" s="15">
        <v>0</v>
      </c>
      <c r="H45" s="15">
        <f t="shared" si="1"/>
        <v>0</v>
      </c>
      <c r="I45" s="32">
        <f t="shared" si="2"/>
        <v>0</v>
      </c>
      <c r="J45" s="4"/>
      <c r="K45" s="4"/>
    </row>
    <row r="46" spans="1:11" ht="30" customHeight="1" x14ac:dyDescent="0.25">
      <c r="A46" s="8" t="s">
        <v>89</v>
      </c>
      <c r="B46" s="6" t="s">
        <v>90</v>
      </c>
      <c r="C46" s="9" t="s">
        <v>34</v>
      </c>
      <c r="D46" s="7">
        <v>59.03</v>
      </c>
      <c r="E46" s="15">
        <v>0</v>
      </c>
      <c r="F46" s="15">
        <f t="shared" si="0"/>
        <v>0</v>
      </c>
      <c r="G46" s="15">
        <v>0</v>
      </c>
      <c r="H46" s="15">
        <f t="shared" si="1"/>
        <v>0</v>
      </c>
      <c r="I46" s="32">
        <f t="shared" si="2"/>
        <v>0</v>
      </c>
      <c r="J46" s="4"/>
      <c r="K46" s="4"/>
    </row>
    <row r="47" spans="1:11" ht="30" customHeight="1" x14ac:dyDescent="0.25">
      <c r="A47" s="8" t="s">
        <v>91</v>
      </c>
      <c r="B47" s="6" t="s">
        <v>92</v>
      </c>
      <c r="C47" s="9" t="s">
        <v>34</v>
      </c>
      <c r="D47" s="7">
        <v>84.98</v>
      </c>
      <c r="E47" s="15">
        <v>0</v>
      </c>
      <c r="F47" s="15">
        <f t="shared" si="0"/>
        <v>0</v>
      </c>
      <c r="G47" s="15">
        <v>0</v>
      </c>
      <c r="H47" s="15">
        <f t="shared" si="1"/>
        <v>0</v>
      </c>
      <c r="I47" s="32">
        <f t="shared" si="2"/>
        <v>0</v>
      </c>
      <c r="J47" s="4"/>
      <c r="K47" s="4"/>
    </row>
    <row r="48" spans="1:11" ht="30" customHeight="1" x14ac:dyDescent="0.25">
      <c r="A48" s="16" t="s">
        <v>93</v>
      </c>
      <c r="B48" s="16"/>
      <c r="C48" s="16"/>
      <c r="D48" s="16"/>
      <c r="E48" s="26"/>
      <c r="F48" s="26"/>
      <c r="G48" s="26"/>
      <c r="H48" s="26"/>
      <c r="I48" s="33"/>
      <c r="J48" s="19"/>
      <c r="K48" s="19"/>
    </row>
    <row r="49" spans="1:11" ht="30" customHeight="1" x14ac:dyDescent="0.25">
      <c r="A49" s="8" t="s">
        <v>94</v>
      </c>
      <c r="B49" s="6" t="s">
        <v>95</v>
      </c>
      <c r="C49" s="9" t="s">
        <v>8</v>
      </c>
      <c r="D49" s="7">
        <v>27</v>
      </c>
      <c r="E49" s="15">
        <v>0</v>
      </c>
      <c r="F49" s="15">
        <f t="shared" si="0"/>
        <v>0</v>
      </c>
      <c r="G49" s="15">
        <v>0</v>
      </c>
      <c r="H49" s="15">
        <f t="shared" si="1"/>
        <v>0</v>
      </c>
      <c r="I49" s="32">
        <f t="shared" si="2"/>
        <v>0</v>
      </c>
      <c r="J49" s="4"/>
      <c r="K49" s="4"/>
    </row>
    <row r="50" spans="1:11" ht="30" customHeight="1" x14ac:dyDescent="0.25">
      <c r="A50" s="8" t="s">
        <v>96</v>
      </c>
      <c r="B50" s="6" t="s">
        <v>97</v>
      </c>
      <c r="C50" s="9" t="s">
        <v>8</v>
      </c>
      <c r="D50" s="7">
        <v>33</v>
      </c>
      <c r="E50" s="15">
        <v>0</v>
      </c>
      <c r="F50" s="15">
        <f t="shared" si="0"/>
        <v>0</v>
      </c>
      <c r="G50" s="15">
        <v>0</v>
      </c>
      <c r="H50" s="15">
        <f t="shared" si="1"/>
        <v>0</v>
      </c>
      <c r="I50" s="32">
        <f t="shared" si="2"/>
        <v>0</v>
      </c>
      <c r="J50" s="4"/>
      <c r="K50" s="4"/>
    </row>
    <row r="51" spans="1:11" ht="30" customHeight="1" x14ac:dyDescent="0.25">
      <c r="A51" s="8" t="s">
        <v>98</v>
      </c>
      <c r="B51" s="6" t="s">
        <v>99</v>
      </c>
      <c r="C51" s="9" t="s">
        <v>8</v>
      </c>
      <c r="D51" s="7">
        <v>27</v>
      </c>
      <c r="E51" s="15">
        <v>0</v>
      </c>
      <c r="F51" s="15">
        <f t="shared" si="0"/>
        <v>0</v>
      </c>
      <c r="G51" s="15">
        <v>0</v>
      </c>
      <c r="H51" s="15">
        <f t="shared" si="1"/>
        <v>0</v>
      </c>
      <c r="I51" s="32">
        <f t="shared" si="2"/>
        <v>0</v>
      </c>
      <c r="J51" s="4"/>
      <c r="K51" s="4"/>
    </row>
    <row r="52" spans="1:11" ht="30" customHeight="1" x14ac:dyDescent="0.25">
      <c r="A52" s="8" t="s">
        <v>100</v>
      </c>
      <c r="B52" s="6" t="s">
        <v>101</v>
      </c>
      <c r="C52" s="9" t="s">
        <v>34</v>
      </c>
      <c r="D52" s="9">
        <v>6.96</v>
      </c>
      <c r="E52" s="15">
        <v>0</v>
      </c>
      <c r="F52" s="15">
        <f t="shared" si="0"/>
        <v>0</v>
      </c>
      <c r="G52" s="15">
        <v>0</v>
      </c>
      <c r="H52" s="15">
        <f t="shared" si="1"/>
        <v>0</v>
      </c>
      <c r="I52" s="32">
        <f t="shared" si="2"/>
        <v>0</v>
      </c>
      <c r="J52" s="4"/>
      <c r="K52" s="4"/>
    </row>
    <row r="53" spans="1:11" ht="30" customHeight="1" x14ac:dyDescent="0.25">
      <c r="A53" s="8" t="s">
        <v>102</v>
      </c>
      <c r="B53" s="6" t="s">
        <v>103</v>
      </c>
      <c r="C53" s="7" t="s">
        <v>105</v>
      </c>
      <c r="D53" s="7">
        <v>16.690000000000001</v>
      </c>
      <c r="E53" s="15">
        <v>0</v>
      </c>
      <c r="F53" s="15">
        <f t="shared" si="0"/>
        <v>0</v>
      </c>
      <c r="G53" s="15">
        <v>0</v>
      </c>
      <c r="H53" s="15">
        <f t="shared" si="1"/>
        <v>0</v>
      </c>
      <c r="I53" s="32">
        <f t="shared" si="2"/>
        <v>0</v>
      </c>
      <c r="J53" s="4"/>
      <c r="K53" s="4"/>
    </row>
    <row r="54" spans="1:11" ht="30" customHeight="1" x14ac:dyDescent="0.25">
      <c r="A54" s="8" t="s">
        <v>106</v>
      </c>
      <c r="B54" s="6" t="s">
        <v>107</v>
      </c>
      <c r="C54" s="7" t="s">
        <v>104</v>
      </c>
      <c r="D54" s="7">
        <v>83.47</v>
      </c>
      <c r="E54" s="15">
        <v>0</v>
      </c>
      <c r="F54" s="15">
        <f t="shared" si="0"/>
        <v>0</v>
      </c>
      <c r="G54" s="15">
        <v>0</v>
      </c>
      <c r="H54" s="15">
        <f t="shared" si="1"/>
        <v>0</v>
      </c>
      <c r="I54" s="32">
        <f t="shared" si="2"/>
        <v>0</v>
      </c>
      <c r="J54" s="4"/>
      <c r="K54" s="4"/>
    </row>
    <row r="55" spans="1:11" ht="30" customHeight="1" x14ac:dyDescent="0.25">
      <c r="A55" s="8" t="s">
        <v>108</v>
      </c>
      <c r="B55" s="6" t="s">
        <v>109</v>
      </c>
      <c r="C55" s="9" t="s">
        <v>104</v>
      </c>
      <c r="D55" s="7">
        <v>465.3</v>
      </c>
      <c r="E55" s="15">
        <v>0</v>
      </c>
      <c r="F55" s="15">
        <f t="shared" si="0"/>
        <v>0</v>
      </c>
      <c r="G55" s="15">
        <v>0</v>
      </c>
      <c r="H55" s="15">
        <f t="shared" si="1"/>
        <v>0</v>
      </c>
      <c r="I55" s="32">
        <f t="shared" si="2"/>
        <v>0</v>
      </c>
      <c r="J55" s="4"/>
      <c r="K55" s="4"/>
    </row>
    <row r="56" spans="1:11" ht="30" customHeight="1" x14ac:dyDescent="0.25">
      <c r="A56" s="8" t="s">
        <v>110</v>
      </c>
      <c r="B56" s="6" t="s">
        <v>111</v>
      </c>
      <c r="C56" s="7" t="s">
        <v>104</v>
      </c>
      <c r="D56" s="7">
        <v>100.04</v>
      </c>
      <c r="E56" s="15">
        <v>0</v>
      </c>
      <c r="F56" s="15">
        <f t="shared" si="0"/>
        <v>0</v>
      </c>
      <c r="G56" s="15">
        <v>0</v>
      </c>
      <c r="H56" s="15">
        <f t="shared" si="1"/>
        <v>0</v>
      </c>
      <c r="I56" s="32">
        <f t="shared" si="2"/>
        <v>0</v>
      </c>
      <c r="J56" s="4"/>
      <c r="K56" s="4"/>
    </row>
    <row r="57" spans="1:11" ht="30" customHeight="1" x14ac:dyDescent="0.25">
      <c r="A57" s="8" t="s">
        <v>112</v>
      </c>
      <c r="B57" s="6" t="s">
        <v>113</v>
      </c>
      <c r="C57" s="7" t="s">
        <v>104</v>
      </c>
      <c r="D57" s="7">
        <v>100.04</v>
      </c>
      <c r="E57" s="15">
        <v>0</v>
      </c>
      <c r="F57" s="15">
        <f t="shared" si="0"/>
        <v>0</v>
      </c>
      <c r="G57" s="15">
        <v>0</v>
      </c>
      <c r="H57" s="15">
        <f t="shared" si="1"/>
        <v>0</v>
      </c>
      <c r="I57" s="32">
        <f t="shared" si="2"/>
        <v>0</v>
      </c>
      <c r="J57" s="4"/>
      <c r="K57" s="4"/>
    </row>
    <row r="58" spans="1:11" ht="30" customHeight="1" x14ac:dyDescent="0.25">
      <c r="A58" s="8" t="s">
        <v>114</v>
      </c>
      <c r="B58" s="6" t="s">
        <v>115</v>
      </c>
      <c r="C58" s="7" t="s">
        <v>104</v>
      </c>
      <c r="D58" s="7">
        <v>100.04</v>
      </c>
      <c r="E58" s="15">
        <v>0</v>
      </c>
      <c r="F58" s="15">
        <f t="shared" si="0"/>
        <v>0</v>
      </c>
      <c r="G58" s="15">
        <v>0</v>
      </c>
      <c r="H58" s="15">
        <f t="shared" si="1"/>
        <v>0</v>
      </c>
      <c r="I58" s="32">
        <f t="shared" si="2"/>
        <v>0</v>
      </c>
      <c r="J58" s="4"/>
      <c r="K58" s="4"/>
    </row>
    <row r="59" spans="1:11" ht="37.5" x14ac:dyDescent="0.25">
      <c r="A59" s="27"/>
      <c r="B59" s="28"/>
      <c r="C59" s="29"/>
      <c r="D59" s="30"/>
      <c r="E59" s="14"/>
      <c r="F59" s="14"/>
      <c r="G59" s="14"/>
      <c r="H59" s="11" t="s">
        <v>121</v>
      </c>
      <c r="I59" s="34">
        <f>SUM(I6:I58)</f>
        <v>0</v>
      </c>
      <c r="J59" s="31"/>
      <c r="K59" s="31"/>
    </row>
    <row r="60" spans="1:11" x14ac:dyDescent="0.25">
      <c r="E60" s="14"/>
      <c r="F60" s="14"/>
      <c r="G60" s="14"/>
      <c r="H60" s="14"/>
    </row>
    <row r="61" spans="1:11" x14ac:dyDescent="0.25">
      <c r="E61" s="14"/>
      <c r="F61" s="14"/>
      <c r="G61" s="14"/>
      <c r="H61" s="14"/>
    </row>
    <row r="62" spans="1:11" x14ac:dyDescent="0.25">
      <c r="E62" s="14"/>
      <c r="F62" s="14"/>
      <c r="G62" s="14"/>
      <c r="H62" s="14"/>
    </row>
    <row r="63" spans="1:11" x14ac:dyDescent="0.25">
      <c r="E63" s="14"/>
      <c r="F63" s="14"/>
      <c r="G63" s="14"/>
      <c r="H63" s="14"/>
    </row>
    <row r="64" spans="1:11" x14ac:dyDescent="0.25">
      <c r="E64" s="14"/>
      <c r="F64" s="14"/>
      <c r="G64" s="14"/>
      <c r="H64" s="14"/>
    </row>
    <row r="65" spans="5:8" x14ac:dyDescent="0.25">
      <c r="E65" s="14"/>
      <c r="F65" s="14"/>
      <c r="G65" s="14"/>
      <c r="H65" s="14"/>
    </row>
    <row r="66" spans="5:8" x14ac:dyDescent="0.25">
      <c r="E66" s="14"/>
      <c r="F66" s="14"/>
      <c r="G66" s="14"/>
      <c r="H66" s="14"/>
    </row>
    <row r="67" spans="5:8" x14ac:dyDescent="0.25">
      <c r="E67" s="14"/>
      <c r="F67" s="14"/>
      <c r="G67" s="14"/>
      <c r="H67" s="14"/>
    </row>
    <row r="68" spans="5:8" x14ac:dyDescent="0.25">
      <c r="E68" s="14"/>
      <c r="F68" s="14"/>
      <c r="G68" s="14"/>
      <c r="H68" s="14"/>
    </row>
    <row r="69" spans="5:8" x14ac:dyDescent="0.25">
      <c r="E69" s="14"/>
      <c r="F69" s="14"/>
      <c r="G69" s="14"/>
      <c r="H69" s="14"/>
    </row>
    <row r="70" spans="5:8" x14ac:dyDescent="0.25">
      <c r="E70" s="14"/>
      <c r="F70" s="14"/>
      <c r="G70" s="14"/>
      <c r="H70" s="14"/>
    </row>
    <row r="71" spans="5:8" x14ac:dyDescent="0.25">
      <c r="E71" s="14"/>
      <c r="F71" s="14"/>
      <c r="G71" s="14"/>
      <c r="H71" s="14"/>
    </row>
    <row r="72" spans="5:8" x14ac:dyDescent="0.25">
      <c r="E72" s="14"/>
      <c r="F72" s="14"/>
      <c r="G72" s="14"/>
      <c r="H72" s="14"/>
    </row>
    <row r="73" spans="5:8" x14ac:dyDescent="0.25">
      <c r="E73" s="14"/>
      <c r="F73" s="14"/>
      <c r="G73" s="14"/>
      <c r="H73" s="14"/>
    </row>
    <row r="74" spans="5:8" x14ac:dyDescent="0.25">
      <c r="E74" s="14"/>
      <c r="F74" s="14"/>
      <c r="G74" s="14"/>
      <c r="H74" s="14"/>
    </row>
    <row r="75" spans="5:8" x14ac:dyDescent="0.25">
      <c r="E75" s="14"/>
      <c r="F75" s="14"/>
      <c r="G75" s="14"/>
      <c r="H75" s="14"/>
    </row>
    <row r="76" spans="5:8" x14ac:dyDescent="0.25">
      <c r="E76" s="14"/>
      <c r="F76" s="14"/>
      <c r="G76" s="14"/>
      <c r="H76" s="14"/>
    </row>
    <row r="77" spans="5:8" x14ac:dyDescent="0.25">
      <c r="E77" s="14"/>
      <c r="F77" s="14"/>
      <c r="G77" s="14"/>
      <c r="H77" s="14"/>
    </row>
    <row r="78" spans="5:8" x14ac:dyDescent="0.25">
      <c r="E78" s="14"/>
      <c r="F78" s="14"/>
      <c r="G78" s="14"/>
      <c r="H78" s="14"/>
    </row>
    <row r="79" spans="5:8" x14ac:dyDescent="0.25">
      <c r="E79" s="14"/>
      <c r="F79" s="14"/>
      <c r="G79" s="14"/>
      <c r="H79" s="14"/>
    </row>
    <row r="80" spans="5:8" x14ac:dyDescent="0.25">
      <c r="E80" s="14"/>
      <c r="F80" s="14"/>
      <c r="G80" s="14"/>
      <c r="H80" s="14"/>
    </row>
    <row r="81" spans="5:8" x14ac:dyDescent="0.25">
      <c r="E81" s="14"/>
      <c r="F81" s="14"/>
      <c r="G81" s="14"/>
      <c r="H81" s="14"/>
    </row>
    <row r="82" spans="5:8" x14ac:dyDescent="0.25">
      <c r="E82" s="14"/>
      <c r="F82" s="14"/>
      <c r="G82" s="14"/>
      <c r="H82" s="14"/>
    </row>
    <row r="83" spans="5:8" x14ac:dyDescent="0.25">
      <c r="E83" s="14"/>
      <c r="F83" s="14"/>
      <c r="G83" s="14"/>
      <c r="H83" s="14"/>
    </row>
    <row r="84" spans="5:8" x14ac:dyDescent="0.25">
      <c r="E84" s="14"/>
      <c r="F84" s="14"/>
      <c r="G84" s="14"/>
      <c r="H84" s="14"/>
    </row>
    <row r="85" spans="5:8" x14ac:dyDescent="0.25">
      <c r="E85" s="14"/>
      <c r="F85" s="14"/>
      <c r="G85" s="14"/>
      <c r="H85" s="14"/>
    </row>
    <row r="86" spans="5:8" x14ac:dyDescent="0.25">
      <c r="E86" s="14"/>
      <c r="F86" s="14"/>
      <c r="G86" s="14"/>
      <c r="H86" s="14"/>
    </row>
    <row r="87" spans="5:8" x14ac:dyDescent="0.25">
      <c r="E87" s="14"/>
      <c r="F87" s="14"/>
      <c r="G87" s="14"/>
      <c r="H87" s="14"/>
    </row>
    <row r="88" spans="5:8" x14ac:dyDescent="0.25">
      <c r="E88" s="14"/>
      <c r="F88" s="14"/>
      <c r="G88" s="14"/>
      <c r="H88" s="14"/>
    </row>
    <row r="89" spans="5:8" x14ac:dyDescent="0.25">
      <c r="E89" s="14"/>
      <c r="F89" s="14"/>
      <c r="G89" s="14"/>
      <c r="H89" s="14"/>
    </row>
    <row r="90" spans="5:8" x14ac:dyDescent="0.25">
      <c r="E90" s="14"/>
      <c r="F90" s="14"/>
      <c r="G90" s="14"/>
      <c r="H90" s="14"/>
    </row>
    <row r="91" spans="5:8" x14ac:dyDescent="0.25">
      <c r="E91" s="14"/>
      <c r="F91" s="14"/>
      <c r="G91" s="14"/>
      <c r="H91" s="14"/>
    </row>
    <row r="92" spans="5:8" x14ac:dyDescent="0.25">
      <c r="E92" s="14"/>
      <c r="F92" s="14"/>
      <c r="G92" s="14"/>
      <c r="H92" s="14"/>
    </row>
    <row r="93" spans="5:8" x14ac:dyDescent="0.25">
      <c r="E93" s="14"/>
      <c r="F93" s="14"/>
      <c r="G93" s="14"/>
      <c r="H93" s="14"/>
    </row>
    <row r="94" spans="5:8" x14ac:dyDescent="0.25">
      <c r="E94" s="14"/>
      <c r="F94" s="14"/>
      <c r="G94" s="14"/>
      <c r="H94" s="14"/>
    </row>
    <row r="95" spans="5:8" x14ac:dyDescent="0.25">
      <c r="E95" s="14"/>
      <c r="F95" s="14"/>
      <c r="G95" s="14"/>
      <c r="H95" s="14"/>
    </row>
    <row r="96" spans="5:8" x14ac:dyDescent="0.25">
      <c r="E96" s="14"/>
      <c r="F96" s="14"/>
      <c r="G96" s="14"/>
      <c r="H96" s="14"/>
    </row>
    <row r="97" spans="5:8" x14ac:dyDescent="0.25">
      <c r="E97" s="14"/>
      <c r="F97" s="14"/>
      <c r="G97" s="14"/>
      <c r="H97" s="14"/>
    </row>
    <row r="98" spans="5:8" x14ac:dyDescent="0.25">
      <c r="E98" s="14"/>
      <c r="F98" s="14"/>
      <c r="G98" s="14"/>
      <c r="H98" s="14"/>
    </row>
    <row r="99" spans="5:8" x14ac:dyDescent="0.25">
      <c r="E99" s="14"/>
      <c r="F99" s="14"/>
      <c r="G99" s="14"/>
      <c r="H99" s="14"/>
    </row>
    <row r="100" spans="5:8" x14ac:dyDescent="0.25">
      <c r="E100" s="14"/>
      <c r="F100" s="14"/>
      <c r="G100" s="14"/>
      <c r="H100" s="14"/>
    </row>
    <row r="101" spans="5:8" x14ac:dyDescent="0.25">
      <c r="E101" s="14"/>
      <c r="F101" s="14"/>
      <c r="G101" s="14"/>
      <c r="H101" s="14"/>
    </row>
    <row r="102" spans="5:8" x14ac:dyDescent="0.25">
      <c r="E102" s="14"/>
      <c r="F102" s="14"/>
      <c r="G102" s="14"/>
      <c r="H102" s="14"/>
    </row>
    <row r="103" spans="5:8" x14ac:dyDescent="0.25">
      <c r="E103" s="14"/>
      <c r="F103" s="14"/>
      <c r="G103" s="14"/>
      <c r="H103" s="14"/>
    </row>
    <row r="104" spans="5:8" x14ac:dyDescent="0.25">
      <c r="E104" s="14"/>
      <c r="F104" s="14"/>
      <c r="G104" s="14"/>
      <c r="H104" s="14"/>
    </row>
    <row r="105" spans="5:8" x14ac:dyDescent="0.25">
      <c r="E105" s="14"/>
      <c r="F105" s="14"/>
      <c r="G105" s="14"/>
      <c r="H105" s="14"/>
    </row>
    <row r="106" spans="5:8" x14ac:dyDescent="0.25">
      <c r="E106" s="14"/>
      <c r="F106" s="14"/>
      <c r="G106" s="14"/>
      <c r="H106" s="14"/>
    </row>
    <row r="107" spans="5:8" x14ac:dyDescent="0.25">
      <c r="E107" s="14"/>
      <c r="F107" s="14"/>
      <c r="G107" s="14"/>
      <c r="H107" s="14"/>
    </row>
    <row r="108" spans="5:8" x14ac:dyDescent="0.25">
      <c r="E108" s="14"/>
      <c r="F108" s="14"/>
      <c r="G108" s="14"/>
      <c r="H108" s="14"/>
    </row>
    <row r="109" spans="5:8" x14ac:dyDescent="0.25">
      <c r="E109" s="14"/>
      <c r="F109" s="14"/>
      <c r="G109" s="14"/>
      <c r="H109" s="14"/>
    </row>
    <row r="110" spans="5:8" x14ac:dyDescent="0.25">
      <c r="E110" s="14"/>
      <c r="F110" s="14"/>
      <c r="G110" s="14"/>
      <c r="H110" s="14"/>
    </row>
    <row r="111" spans="5:8" x14ac:dyDescent="0.25">
      <c r="E111" s="14"/>
      <c r="F111" s="14"/>
      <c r="G111" s="14"/>
      <c r="H111" s="14"/>
    </row>
    <row r="112" spans="5:8" x14ac:dyDescent="0.25">
      <c r="E112" s="14"/>
      <c r="F112" s="14"/>
      <c r="G112" s="14"/>
      <c r="H112" s="14"/>
    </row>
    <row r="113" spans="5:8" x14ac:dyDescent="0.25">
      <c r="E113" s="14"/>
      <c r="F113" s="14"/>
      <c r="G113" s="14"/>
      <c r="H113" s="14"/>
    </row>
    <row r="114" spans="5:8" x14ac:dyDescent="0.25">
      <c r="E114" s="14"/>
      <c r="F114" s="14"/>
      <c r="G114" s="14"/>
      <c r="H114" s="14"/>
    </row>
    <row r="115" spans="5:8" x14ac:dyDescent="0.25">
      <c r="E115" s="14"/>
      <c r="F115" s="14"/>
      <c r="G115" s="14"/>
      <c r="H115" s="14"/>
    </row>
    <row r="116" spans="5:8" x14ac:dyDescent="0.25">
      <c r="E116" s="14"/>
      <c r="F116" s="14"/>
      <c r="G116" s="14"/>
      <c r="H116" s="14"/>
    </row>
    <row r="117" spans="5:8" x14ac:dyDescent="0.25">
      <c r="E117" s="14"/>
      <c r="F117" s="14"/>
      <c r="G117" s="14"/>
      <c r="H117" s="14"/>
    </row>
    <row r="118" spans="5:8" x14ac:dyDescent="0.25">
      <c r="E118" s="14"/>
      <c r="F118" s="14"/>
      <c r="G118" s="14"/>
      <c r="H118" s="14"/>
    </row>
    <row r="119" spans="5:8" x14ac:dyDescent="0.25">
      <c r="E119" s="14"/>
      <c r="F119" s="14"/>
      <c r="G119" s="14"/>
      <c r="H119" s="14"/>
    </row>
    <row r="120" spans="5:8" x14ac:dyDescent="0.25">
      <c r="E120" s="14"/>
      <c r="F120" s="14"/>
      <c r="G120" s="14"/>
      <c r="H120" s="14"/>
    </row>
    <row r="121" spans="5:8" x14ac:dyDescent="0.25">
      <c r="E121" s="14"/>
      <c r="F121" s="14"/>
      <c r="G121" s="14"/>
      <c r="H121" s="14"/>
    </row>
    <row r="122" spans="5:8" x14ac:dyDescent="0.25">
      <c r="E122" s="14"/>
      <c r="F122" s="14"/>
      <c r="G122" s="14"/>
      <c r="H122" s="14"/>
    </row>
    <row r="123" spans="5:8" x14ac:dyDescent="0.25">
      <c r="E123" s="14"/>
      <c r="F123" s="14"/>
      <c r="G123" s="14"/>
      <c r="H123" s="14"/>
    </row>
    <row r="124" spans="5:8" x14ac:dyDescent="0.25">
      <c r="E124" s="14"/>
      <c r="F124" s="14"/>
      <c r="G124" s="14"/>
      <c r="H124" s="14"/>
    </row>
    <row r="125" spans="5:8" x14ac:dyDescent="0.25">
      <c r="E125" s="14"/>
      <c r="F125" s="14"/>
      <c r="G125" s="14"/>
      <c r="H125" s="14"/>
    </row>
    <row r="126" spans="5:8" x14ac:dyDescent="0.25">
      <c r="E126" s="14"/>
      <c r="F126" s="14"/>
      <c r="G126" s="14"/>
      <c r="H126" s="14"/>
    </row>
    <row r="127" spans="5:8" x14ac:dyDescent="0.25">
      <c r="E127" s="14"/>
      <c r="F127" s="14"/>
      <c r="G127" s="14"/>
      <c r="H127" s="14"/>
    </row>
    <row r="128" spans="5:8" x14ac:dyDescent="0.25">
      <c r="E128" s="14"/>
      <c r="F128" s="14"/>
      <c r="G128" s="14"/>
      <c r="H128" s="14"/>
    </row>
    <row r="129" spans="5:8" x14ac:dyDescent="0.25">
      <c r="E129" s="14"/>
      <c r="F129" s="14"/>
      <c r="G129" s="14"/>
      <c r="H129" s="14"/>
    </row>
    <row r="130" spans="5:8" x14ac:dyDescent="0.25">
      <c r="E130" s="14"/>
      <c r="F130" s="14"/>
      <c r="G130" s="14"/>
      <c r="H130" s="14"/>
    </row>
    <row r="131" spans="5:8" x14ac:dyDescent="0.25">
      <c r="E131" s="14"/>
      <c r="F131" s="14"/>
      <c r="G131" s="14"/>
      <c r="H131" s="14"/>
    </row>
    <row r="132" spans="5:8" x14ac:dyDescent="0.25">
      <c r="E132" s="14"/>
      <c r="F132" s="14"/>
      <c r="G132" s="14"/>
      <c r="H132" s="14"/>
    </row>
    <row r="133" spans="5:8" x14ac:dyDescent="0.25">
      <c r="E133" s="14"/>
      <c r="F133" s="14"/>
      <c r="G133" s="14"/>
      <c r="H133" s="14"/>
    </row>
    <row r="134" spans="5:8" x14ac:dyDescent="0.25">
      <c r="E134" s="14"/>
      <c r="F134" s="14"/>
      <c r="G134" s="14"/>
      <c r="H134" s="14"/>
    </row>
    <row r="135" spans="5:8" x14ac:dyDescent="0.25">
      <c r="E135" s="14"/>
      <c r="F135" s="14"/>
      <c r="G135" s="14"/>
      <c r="H135" s="14"/>
    </row>
    <row r="136" spans="5:8" x14ac:dyDescent="0.25">
      <c r="E136" s="14"/>
      <c r="F136" s="14"/>
      <c r="G136" s="14"/>
      <c r="H136" s="14"/>
    </row>
    <row r="137" spans="5:8" x14ac:dyDescent="0.25">
      <c r="E137" s="14"/>
      <c r="F137" s="14"/>
      <c r="G137" s="14"/>
      <c r="H137" s="14"/>
    </row>
    <row r="138" spans="5:8" x14ac:dyDescent="0.25">
      <c r="E138" s="14"/>
      <c r="F138" s="14"/>
      <c r="G138" s="14"/>
      <c r="H138" s="14"/>
    </row>
    <row r="139" spans="5:8" x14ac:dyDescent="0.25">
      <c r="E139" s="14"/>
      <c r="F139" s="14"/>
      <c r="G139" s="14"/>
      <c r="H139" s="14"/>
    </row>
    <row r="140" spans="5:8" x14ac:dyDescent="0.25">
      <c r="E140" s="14"/>
      <c r="F140" s="14"/>
      <c r="G140" s="14"/>
      <c r="H140" s="14"/>
    </row>
  </sheetData>
  <mergeCells count="8">
    <mergeCell ref="K2:K3"/>
    <mergeCell ref="J2:J3"/>
    <mergeCell ref="A1:I1"/>
    <mergeCell ref="B2:B3"/>
    <mergeCell ref="D2:D3"/>
    <mergeCell ref="I2:I3"/>
    <mergeCell ref="E2:F2"/>
    <mergeCell ref="G2:H2"/>
  </mergeCells>
  <pageMargins left="0.25" right="0.25" top="0.75" bottom="0.75" header="0.3" footer="0.3"/>
  <pageSetup paperSize="8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Огнева Анастасия Дмитриевна</dc:creator>
  <cp:lastModifiedBy>Лекомцева Александра Васильевна</cp:lastModifiedBy>
  <cp:lastPrinted>2024-06-13T16:49:16Z</cp:lastPrinted>
  <dcterms:created xsi:type="dcterms:W3CDTF">2015-06-05T18:19:34Z</dcterms:created>
  <dcterms:modified xsi:type="dcterms:W3CDTF">2024-10-28T13:00:50Z</dcterms:modified>
</cp:coreProperties>
</file>