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АСУД" sheetId="1" r:id="rId1"/>
    <sheet name="Состав ШАСУД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L35" i="1"/>
  <c r="K35"/>
  <c r="I35"/>
  <c r="L34"/>
  <c r="K34"/>
  <c r="I34"/>
  <c r="L33"/>
  <c r="K33"/>
  <c r="I33"/>
  <c r="L32"/>
  <c r="K32"/>
  <c r="I32"/>
  <c r="L31"/>
  <c r="K31"/>
  <c r="I31"/>
  <c r="K30"/>
  <c r="I30"/>
  <c r="L29"/>
  <c r="K29"/>
  <c r="I29"/>
  <c r="K27"/>
  <c r="I27"/>
  <c r="L27" s="1"/>
  <c r="L26"/>
  <c r="K26"/>
  <c r="I26"/>
  <c r="K25"/>
  <c r="I25"/>
  <c r="L24"/>
  <c r="K24"/>
  <c r="I24"/>
  <c r="L37"/>
  <c r="K37"/>
  <c r="I37"/>
  <c r="K36"/>
  <c r="I36"/>
  <c r="K22"/>
  <c r="I22"/>
  <c r="K21"/>
  <c r="I21"/>
  <c r="L19"/>
  <c r="K19"/>
  <c r="I19"/>
  <c r="L18"/>
  <c r="K18"/>
  <c r="I18"/>
  <c r="K17"/>
  <c r="I17"/>
  <c r="K16"/>
  <c r="I16"/>
  <c r="L16" s="1"/>
  <c r="L15"/>
  <c r="K15"/>
  <c r="I15"/>
  <c r="K14"/>
  <c r="I14"/>
  <c r="L13"/>
  <c r="K13"/>
  <c r="I13"/>
  <c r="K11"/>
  <c r="I11"/>
  <c r="K10"/>
  <c r="I10"/>
  <c r="K9"/>
  <c r="I9"/>
  <c r="L8"/>
  <c r="K8"/>
  <c r="I8"/>
  <c r="L7"/>
  <c r="K7"/>
  <c r="I7"/>
  <c r="K6"/>
  <c r="I6"/>
  <c r="L5"/>
  <c r="K5"/>
  <c r="I5"/>
  <c r="K4"/>
  <c r="I4"/>
  <c r="K3"/>
  <c r="I3"/>
  <c r="L3" s="1"/>
  <c r="K38"/>
  <c r="I38"/>
  <c r="L25" l="1"/>
  <c r="L30"/>
  <c r="L11"/>
  <c r="L4"/>
  <c r="L17"/>
  <c r="L10"/>
  <c r="L22"/>
  <c r="L21"/>
  <c r="L6"/>
  <c r="L9"/>
  <c r="L38" s="1"/>
  <c r="L36"/>
  <c r="L14"/>
</calcChain>
</file>

<file path=xl/sharedStrings.xml><?xml version="1.0" encoding="utf-8"?>
<sst xmlns="http://schemas.openxmlformats.org/spreadsheetml/2006/main" count="398" uniqueCount="128">
  <si>
    <t>пп</t>
  </si>
  <si>
    <t>Наименование и техническая характеристика</t>
  </si>
  <si>
    <t>Тип, марка
обозначение
документа,
опросного листа</t>
  </si>
  <si>
    <t>Код
оборудования,
изделия,
материала</t>
  </si>
  <si>
    <t>Завод
изготовитель,
поставщик</t>
  </si>
  <si>
    <t>Ед.а
изм
ер.</t>
  </si>
  <si>
    <t>Кол-
во</t>
  </si>
  <si>
    <t>Масса
ед. кг</t>
  </si>
  <si>
    <t>Примечание</t>
  </si>
  <si>
    <t>1.1</t>
  </si>
  <si>
    <t>шт.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</si>
  <si>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</si>
  <si>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</si>
  <si>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</si>
  <si>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</si>
  <si>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</si>
  <si>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</si>
  <si>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</si>
  <si>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</si>
  <si>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</si>
  <si>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</si>
  <si>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</si>
  <si>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</si>
  <si>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</si>
  <si>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м.</t>
  </si>
  <si>
    <t>3.1</t>
  </si>
  <si>
    <t>3.2</t>
  </si>
  <si>
    <t>1. Центральное оборудование</t>
  </si>
  <si>
    <t>ШАСУД-1.1</t>
  </si>
  <si>
    <t>ШАСУД-1.2</t>
  </si>
  <si>
    <t>ШАСУД-1.3</t>
  </si>
  <si>
    <t>ШАСУД1.1</t>
  </si>
  <si>
    <t>ШАСУД2.1</t>
  </si>
  <si>
    <t>ШАСУД3.1</t>
  </si>
  <si>
    <t>ШАСУД4.1</t>
  </si>
  <si>
    <t>ШАСУД5.1</t>
  </si>
  <si>
    <t>компл.</t>
  </si>
  <si>
    <t>2. Оборудование диспетчерской</t>
  </si>
  <si>
    <t>2.7</t>
  </si>
  <si>
    <t>Программно-аппаратный комплекс</t>
  </si>
  <si>
    <t>Концентратор цифровых сигналов</t>
  </si>
  <si>
    <t>Монитор 27'</t>
  </si>
  <si>
    <t>Комплект (клавиатура + мышь)</t>
  </si>
  <si>
    <t>Колонки (2 шт.)</t>
  </si>
  <si>
    <t>Источник бесперебойного питания, 1200ВA</t>
  </si>
  <si>
    <t>Микрофон электретный</t>
  </si>
  <si>
    <t>Пульт АСУД-248 ПК (4)</t>
  </si>
  <si>
    <t>КЦС-IPM</t>
  </si>
  <si>
    <t>C27F390FHI</t>
  </si>
  <si>
    <t>MK120</t>
  </si>
  <si>
    <t>S120</t>
  </si>
  <si>
    <t>Back-UPS Pro BR1200G-RS</t>
  </si>
  <si>
    <t>МК-14 (МК-18)</t>
  </si>
  <si>
    <t>Текон-Автоматика</t>
  </si>
  <si>
    <t>Samsung</t>
  </si>
  <si>
    <t>LOGITECH</t>
  </si>
  <si>
    <t>APC</t>
  </si>
  <si>
    <t>3. Периферийное оборудование</t>
  </si>
  <si>
    <t>Переговорное устройство в антивандальном
исполнении</t>
  </si>
  <si>
    <t>Устройство переговорной связи лифта исполнение 2</t>
  </si>
  <si>
    <t>ПГУ схема 14</t>
  </si>
  <si>
    <t>УПСЛ</t>
  </si>
  <si>
    <t>4. Кабельная продукция</t>
  </si>
  <si>
    <t>4.1</t>
  </si>
  <si>
    <t>4.2</t>
  </si>
  <si>
    <t>4.3</t>
  </si>
  <si>
    <t>4.4</t>
  </si>
  <si>
    <t>Кабель контрольный огнестойкий с пониженным
дымовыделением</t>
  </si>
  <si>
    <t>Кабель контрольный огнестойкий с пониженным дымовыделением</t>
  </si>
  <si>
    <t>Кабель TL-линия</t>
  </si>
  <si>
    <t>Кабель для подключения шлейфов газоанализаторов</t>
  </si>
  <si>
    <t>КПСнг(А)-FRHF 2х2х0,75</t>
  </si>
  <si>
    <t>МКШВнг(А)-HF 1х2x0,75</t>
  </si>
  <si>
    <t>КИПЭВ 2х2х0,60</t>
  </si>
  <si>
    <t>ООО "Спецкабель"</t>
  </si>
  <si>
    <t>5. Монтажные материалы</t>
  </si>
  <si>
    <t>5.1</t>
  </si>
  <si>
    <t>5.2</t>
  </si>
  <si>
    <t>5.3</t>
  </si>
  <si>
    <t>5.4</t>
  </si>
  <si>
    <t>5.5</t>
  </si>
  <si>
    <t>5.6</t>
  </si>
  <si>
    <t>5.7</t>
  </si>
  <si>
    <t>Труба, гофрированная тяжелая самозатух. ТГТ С3 ПВХ
Ø 20 мм с зондом</t>
  </si>
  <si>
    <t>Огнестойкая монтажная пена</t>
  </si>
  <si>
    <t>Изолента ПВХ 18х20мм</t>
  </si>
  <si>
    <t>Стяжка 300 х 3,6, уп. 100 шт.</t>
  </si>
  <si>
    <t>Саморез</t>
  </si>
  <si>
    <t>Дюбель металлический</t>
  </si>
  <si>
    <t>Скоба металлическая однолапковая</t>
  </si>
  <si>
    <t>FOME PRO Premium FIRE
BLOCK</t>
  </si>
  <si>
    <t>3,5х35мм</t>
  </si>
  <si>
    <t>5х30мм</t>
  </si>
  <si>
    <t>20-21мм</t>
  </si>
  <si>
    <t>ООО«Пожтехкабель»</t>
  </si>
  <si>
    <t>Polypag</t>
  </si>
  <si>
    <t>уп.</t>
  </si>
  <si>
    <t>Состав ШАСУД</t>
  </si>
  <si>
    <t>ШАСУД 1.1</t>
  </si>
  <si>
    <t>CM 5116.500 800/1200/300</t>
  </si>
  <si>
    <t>Концентратор универсальный</t>
  </si>
  <si>
    <t>Концентратор сопряжения с лифтом</t>
  </si>
  <si>
    <t>Устройство переговорное связи</t>
  </si>
  <si>
    <t>Устройство переговорной связи лифта, исполнения 2</t>
  </si>
  <si>
    <t>Клеммник 2,5 мм², серый</t>
  </si>
  <si>
    <t>Фиксатор торцевой</t>
  </si>
  <si>
    <t>СМ 5116.500</t>
  </si>
  <si>
    <t>КУН-2.Д.1</t>
  </si>
  <si>
    <t>КСЛ-RS</t>
  </si>
  <si>
    <t>ПГУ-RS</t>
  </si>
  <si>
    <t>МА2,5/5</t>
  </si>
  <si>
    <t>ВАМ4</t>
  </si>
  <si>
    <t>RITTAL</t>
  </si>
  <si>
    <t>Текун-Автоматика</t>
  </si>
  <si>
    <t>ABB</t>
  </si>
  <si>
    <t>Концентратор управляющий КУП-8</t>
  </si>
  <si>
    <t>КУП-8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</si>
  <si>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</si>
  <si>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</si>
  <si>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</si>
  <si>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</si>
  <si>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Вспомогательные материалы</t>
  </si>
  <si>
    <t>Пуско-наладочные работы</t>
  </si>
  <si>
    <t>Итого по всем разделам, в т. ч. НДС 20%:</t>
  </si>
  <si>
    <t>Ед
изм
ер.</t>
  </si>
  <si>
    <t>Кол-во</t>
  </si>
  <si>
    <t>6</t>
  </si>
  <si>
    <t>Автоматизация и диспетчеризация управления инженерными системами. (см. состав ШАСУД)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</si>
</sst>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</cellXfs>
  <cellStyles count="4">
    <cellStyle name="Обычный" xfId="0" builtinId="0"/>
    <cellStyle name="Обычный 2 2" xfId="1"/>
    <cellStyle name="Обычный 2 3" xfId="3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workbookViewId="0">
      <pane ySplit="1" topLeftCell="A2" activePane="bottomLeft" state="frozen"/>
      <selection pane="bottomLeft" activeCell="H6" sqref="H6"/>
    </sheetView>
  </sheetViews>
  <sheetFormatPr defaultRowHeight="14.5"/>
  <cols>
    <col min="1" max="1" width="14.6328125" customWidth="1"/>
    <col min="2" max="2" width="53.1796875" bestFit="1" customWidth="1"/>
    <col min="3" max="3" width="22.54296875" bestFit="1" customWidth="1"/>
    <col min="4" max="4" width="20" customWidth="1"/>
    <col min="5" max="5" width="19.453125" bestFit="1" customWidth="1"/>
    <col min="6" max="6" width="14.26953125" customWidth="1"/>
    <col min="7" max="7" width="18.81640625" customWidth="1"/>
    <col min="8" max="8" width="18.08984375" customWidth="1"/>
    <col min="9" max="9" width="14.6328125" customWidth="1"/>
    <col min="10" max="10" width="13.90625" customWidth="1"/>
    <col min="11" max="11" width="10.26953125" customWidth="1"/>
    <col min="12" max="12" width="15.7265625" customWidth="1"/>
  </cols>
  <sheetData>
    <row r="1" spans="1:12" ht="58">
      <c r="A1" s="12" t="s">
        <v>0</v>
      </c>
      <c r="B1" s="12" t="s">
        <v>1</v>
      </c>
      <c r="C1" s="13" t="s">
        <v>2</v>
      </c>
      <c r="D1" s="13" t="s">
        <v>3</v>
      </c>
      <c r="E1" s="13" t="s">
        <v>4</v>
      </c>
      <c r="F1" s="20" t="s">
        <v>124</v>
      </c>
      <c r="G1" s="20" t="s">
        <v>125</v>
      </c>
      <c r="H1" s="16" t="s">
        <v>117</v>
      </c>
      <c r="I1" s="16" t="s">
        <v>118</v>
      </c>
      <c r="J1" s="16" t="s">
        <v>119</v>
      </c>
      <c r="K1" s="16" t="s">
        <v>118</v>
      </c>
      <c r="L1" s="16" t="s">
        <v>120</v>
      </c>
    </row>
    <row r="2" spans="1:12" ht="29">
      <c r="A2" s="10"/>
      <c r="B2" s="22" t="s">
        <v>127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>
      <c r="A3" s="14"/>
      <c r="B3" s="10" t="s">
        <v>27</v>
      </c>
      <c r="C3" s="20" t="s">
        <v>36</v>
      </c>
      <c r="D3" s="19"/>
      <c r="E3" s="19"/>
      <c r="F3" s="19" t="s">
        <v>10</v>
      </c>
      <c r="G3" s="19">
        <v>1</v>
      </c>
      <c r="H3" s="26"/>
      <c r="I3" s="26">
        <f t="shared" ref="I3:I37" si="0">G3*H3</f>
        <v>0</v>
      </c>
      <c r="J3" s="26"/>
      <c r="K3" s="26">
        <f t="shared" ref="K3:K37" si="1">G3*J3</f>
        <v>0</v>
      </c>
      <c r="L3" s="26">
        <f t="shared" ref="L3:L37" si="2">I3+K3</f>
        <v>0</v>
      </c>
    </row>
    <row r="4" spans="1:12">
      <c r="A4" s="14" t="s">
        <v>9</v>
      </c>
      <c r="B4" s="11" t="s">
        <v>28</v>
      </c>
      <c r="C4" s="20" t="s">
        <v>36</v>
      </c>
      <c r="D4" s="19"/>
      <c r="E4" s="19"/>
      <c r="F4" s="19" t="s">
        <v>10</v>
      </c>
      <c r="G4" s="19">
        <v>1</v>
      </c>
      <c r="H4" s="26"/>
      <c r="I4" s="26">
        <f t="shared" si="0"/>
        <v>0</v>
      </c>
      <c r="J4" s="26"/>
      <c r="K4" s="26">
        <f t="shared" si="1"/>
        <v>0</v>
      </c>
      <c r="L4" s="26">
        <f t="shared" si="2"/>
        <v>0</v>
      </c>
    </row>
    <row r="5" spans="1:12">
      <c r="A5" s="14" t="s">
        <v>11</v>
      </c>
      <c r="B5" s="11" t="s">
        <v>29</v>
      </c>
      <c r="C5" s="20" t="s">
        <v>36</v>
      </c>
      <c r="D5" s="19"/>
      <c r="E5" s="19"/>
      <c r="F5" s="19" t="s">
        <v>10</v>
      </c>
      <c r="G5" s="19">
        <v>1</v>
      </c>
      <c r="H5" s="26"/>
      <c r="I5" s="26">
        <f t="shared" si="0"/>
        <v>0</v>
      </c>
      <c r="J5" s="26"/>
      <c r="K5" s="26">
        <f t="shared" si="1"/>
        <v>0</v>
      </c>
      <c r="L5" s="26">
        <f t="shared" si="2"/>
        <v>0</v>
      </c>
    </row>
    <row r="6" spans="1:12">
      <c r="A6" s="14" t="s">
        <v>12</v>
      </c>
      <c r="B6" s="11" t="s">
        <v>30</v>
      </c>
      <c r="C6" s="20" t="s">
        <v>36</v>
      </c>
      <c r="D6" s="19"/>
      <c r="E6" s="19"/>
      <c r="F6" s="19" t="s">
        <v>10</v>
      </c>
      <c r="G6" s="19">
        <v>1</v>
      </c>
      <c r="H6" s="26"/>
      <c r="I6" s="26">
        <f t="shared" si="0"/>
        <v>0</v>
      </c>
      <c r="J6" s="26"/>
      <c r="K6" s="26">
        <f t="shared" si="1"/>
        <v>0</v>
      </c>
      <c r="L6" s="26">
        <f t="shared" si="2"/>
        <v>0</v>
      </c>
    </row>
    <row r="7" spans="1:12">
      <c r="A7" s="14" t="s">
        <v>13</v>
      </c>
      <c r="B7" s="11" t="s">
        <v>31</v>
      </c>
      <c r="C7" s="20" t="s">
        <v>36</v>
      </c>
      <c r="D7" s="19"/>
      <c r="E7" s="19"/>
      <c r="F7" s="19" t="s">
        <v>10</v>
      </c>
      <c r="G7" s="19">
        <v>1</v>
      </c>
      <c r="H7" s="26"/>
      <c r="I7" s="26">
        <f t="shared" si="0"/>
        <v>0</v>
      </c>
      <c r="J7" s="26"/>
      <c r="K7" s="26">
        <f t="shared" si="1"/>
        <v>0</v>
      </c>
      <c r="L7" s="26">
        <f t="shared" si="2"/>
        <v>0</v>
      </c>
    </row>
    <row r="8" spans="1:12">
      <c r="A8" s="14" t="s">
        <v>14</v>
      </c>
      <c r="B8" s="10" t="s">
        <v>32</v>
      </c>
      <c r="C8" s="20" t="s">
        <v>36</v>
      </c>
      <c r="D8" s="19"/>
      <c r="E8" s="19"/>
      <c r="F8" s="19" t="s">
        <v>10</v>
      </c>
      <c r="G8" s="19">
        <v>1</v>
      </c>
      <c r="H8" s="26"/>
      <c r="I8" s="26">
        <f t="shared" si="0"/>
        <v>0</v>
      </c>
      <c r="J8" s="26"/>
      <c r="K8" s="26">
        <f t="shared" si="1"/>
        <v>0</v>
      </c>
      <c r="L8" s="26">
        <f t="shared" si="2"/>
        <v>0</v>
      </c>
    </row>
    <row r="9" spans="1:12">
      <c r="A9" s="14" t="s">
        <v>15</v>
      </c>
      <c r="B9" s="10" t="s">
        <v>33</v>
      </c>
      <c r="C9" s="20" t="s">
        <v>36</v>
      </c>
      <c r="D9" s="19"/>
      <c r="E9" s="19"/>
      <c r="F9" s="19" t="s">
        <v>10</v>
      </c>
      <c r="G9" s="19">
        <v>1</v>
      </c>
      <c r="H9" s="26"/>
      <c r="I9" s="26">
        <f t="shared" si="0"/>
        <v>0</v>
      </c>
      <c r="J9" s="26"/>
      <c r="K9" s="26">
        <f t="shared" si="1"/>
        <v>0</v>
      </c>
      <c r="L9" s="26">
        <f t="shared" si="2"/>
        <v>0</v>
      </c>
    </row>
    <row r="10" spans="1:12">
      <c r="A10" s="14" t="s">
        <v>16</v>
      </c>
      <c r="B10" s="10" t="s">
        <v>34</v>
      </c>
      <c r="C10" s="20" t="s">
        <v>36</v>
      </c>
      <c r="D10" s="19"/>
      <c r="E10" s="19"/>
      <c r="F10" s="19" t="s">
        <v>10</v>
      </c>
      <c r="G10" s="19">
        <v>1</v>
      </c>
      <c r="H10" s="26"/>
      <c r="I10" s="26">
        <f t="shared" si="0"/>
        <v>0</v>
      </c>
      <c r="J10" s="26"/>
      <c r="K10" s="26">
        <f t="shared" si="1"/>
        <v>0</v>
      </c>
      <c r="L10" s="26">
        <f t="shared" si="2"/>
        <v>0</v>
      </c>
    </row>
    <row r="11" spans="1:12">
      <c r="A11" s="14" t="s">
        <v>17</v>
      </c>
      <c r="B11" s="10" t="s">
        <v>35</v>
      </c>
      <c r="C11" s="20" t="s">
        <v>36</v>
      </c>
      <c r="D11" s="19"/>
      <c r="E11" s="19"/>
      <c r="F11" s="19" t="s">
        <v>10</v>
      </c>
      <c r="G11" s="19">
        <v>1</v>
      </c>
      <c r="H11" s="26"/>
      <c r="I11" s="26">
        <f t="shared" si="0"/>
        <v>0</v>
      </c>
      <c r="J11" s="26"/>
      <c r="K11" s="26">
        <f t="shared" si="1"/>
        <v>0</v>
      </c>
      <c r="L11" s="26">
        <f t="shared" si="2"/>
        <v>0</v>
      </c>
    </row>
    <row r="12" spans="1:12">
      <c r="A12" s="14"/>
      <c r="B12" s="9" t="s">
        <v>37</v>
      </c>
      <c r="C12" s="19"/>
      <c r="D12" s="19"/>
      <c r="E12" s="19"/>
      <c r="F12" s="19"/>
      <c r="G12" s="19"/>
      <c r="H12" s="26"/>
      <c r="I12" s="26"/>
      <c r="J12" s="26"/>
      <c r="K12" s="26"/>
      <c r="L12" s="26"/>
    </row>
    <row r="13" spans="1:12">
      <c r="A13" s="14" t="s">
        <v>18</v>
      </c>
      <c r="B13" s="10" t="s">
        <v>39</v>
      </c>
      <c r="C13" s="19" t="s">
        <v>46</v>
      </c>
      <c r="D13" s="19"/>
      <c r="E13" s="19" t="s">
        <v>53</v>
      </c>
      <c r="F13" s="19" t="s">
        <v>10</v>
      </c>
      <c r="G13" s="19">
        <v>1</v>
      </c>
      <c r="H13" s="26"/>
      <c r="I13" s="26">
        <f t="shared" si="0"/>
        <v>0</v>
      </c>
      <c r="J13" s="26"/>
      <c r="K13" s="26">
        <f t="shared" si="1"/>
        <v>0</v>
      </c>
      <c r="L13" s="26">
        <f t="shared" si="2"/>
        <v>0</v>
      </c>
    </row>
    <row r="14" spans="1:12">
      <c r="A14" s="14" t="s">
        <v>19</v>
      </c>
      <c r="B14" s="10" t="s">
        <v>40</v>
      </c>
      <c r="C14" s="19" t="s">
        <v>47</v>
      </c>
      <c r="D14" s="19"/>
      <c r="E14" s="19" t="s">
        <v>53</v>
      </c>
      <c r="F14" s="19" t="s">
        <v>10</v>
      </c>
      <c r="G14" s="19">
        <v>1</v>
      </c>
      <c r="H14" s="26"/>
      <c r="I14" s="26">
        <f t="shared" si="0"/>
        <v>0</v>
      </c>
      <c r="J14" s="26"/>
      <c r="K14" s="26">
        <f t="shared" si="1"/>
        <v>0</v>
      </c>
      <c r="L14" s="26">
        <f t="shared" si="2"/>
        <v>0</v>
      </c>
    </row>
    <row r="15" spans="1:12">
      <c r="A15" s="14" t="s">
        <v>20</v>
      </c>
      <c r="B15" s="10" t="s">
        <v>41</v>
      </c>
      <c r="C15" s="19" t="s">
        <v>48</v>
      </c>
      <c r="D15" s="19"/>
      <c r="E15" s="19" t="s">
        <v>54</v>
      </c>
      <c r="F15" s="19" t="s">
        <v>10</v>
      </c>
      <c r="G15" s="19">
        <v>1</v>
      </c>
      <c r="H15" s="26"/>
      <c r="I15" s="26">
        <f t="shared" si="0"/>
        <v>0</v>
      </c>
      <c r="J15" s="26"/>
      <c r="K15" s="26">
        <f t="shared" si="1"/>
        <v>0</v>
      </c>
      <c r="L15" s="26">
        <f t="shared" si="2"/>
        <v>0</v>
      </c>
    </row>
    <row r="16" spans="1:12">
      <c r="A16" s="14" t="s">
        <v>21</v>
      </c>
      <c r="B16" s="11" t="s">
        <v>42</v>
      </c>
      <c r="C16" s="20" t="s">
        <v>49</v>
      </c>
      <c r="D16" s="19"/>
      <c r="E16" s="19" t="s">
        <v>55</v>
      </c>
      <c r="F16" s="19" t="s">
        <v>10</v>
      </c>
      <c r="G16" s="19">
        <v>1</v>
      </c>
      <c r="H16" s="26"/>
      <c r="I16" s="26">
        <f t="shared" si="0"/>
        <v>0</v>
      </c>
      <c r="J16" s="26"/>
      <c r="K16" s="26">
        <f t="shared" si="1"/>
        <v>0</v>
      </c>
      <c r="L16" s="26">
        <f t="shared" si="2"/>
        <v>0</v>
      </c>
    </row>
    <row r="17" spans="1:12">
      <c r="A17" s="14" t="s">
        <v>22</v>
      </c>
      <c r="B17" s="11" t="s">
        <v>43</v>
      </c>
      <c r="C17" s="20" t="s">
        <v>50</v>
      </c>
      <c r="D17" s="19"/>
      <c r="E17" s="19" t="s">
        <v>55</v>
      </c>
      <c r="F17" s="19" t="s">
        <v>10</v>
      </c>
      <c r="G17" s="19">
        <v>1</v>
      </c>
      <c r="H17" s="26"/>
      <c r="I17" s="26">
        <f t="shared" si="0"/>
        <v>0</v>
      </c>
      <c r="J17" s="26"/>
      <c r="K17" s="26">
        <f t="shared" si="1"/>
        <v>0</v>
      </c>
      <c r="L17" s="26">
        <f t="shared" si="2"/>
        <v>0</v>
      </c>
    </row>
    <row r="18" spans="1:12">
      <c r="A18" s="14" t="s">
        <v>23</v>
      </c>
      <c r="B18" s="11" t="s">
        <v>44</v>
      </c>
      <c r="C18" s="19" t="s">
        <v>51</v>
      </c>
      <c r="D18" s="19"/>
      <c r="E18" s="19" t="s">
        <v>56</v>
      </c>
      <c r="F18" s="19" t="s">
        <v>10</v>
      </c>
      <c r="G18" s="19">
        <v>1</v>
      </c>
      <c r="H18" s="26"/>
      <c r="I18" s="26">
        <f t="shared" si="0"/>
        <v>0</v>
      </c>
      <c r="J18" s="26"/>
      <c r="K18" s="26">
        <f t="shared" si="1"/>
        <v>0</v>
      </c>
      <c r="L18" s="26">
        <f t="shared" si="2"/>
        <v>0</v>
      </c>
    </row>
    <row r="19" spans="1:12">
      <c r="A19" s="14" t="s">
        <v>38</v>
      </c>
      <c r="B19" s="10" t="s">
        <v>45</v>
      </c>
      <c r="C19" s="19" t="s">
        <v>52</v>
      </c>
      <c r="D19" s="19"/>
      <c r="E19" s="19" t="s">
        <v>53</v>
      </c>
      <c r="F19" s="19" t="s">
        <v>10</v>
      </c>
      <c r="G19" s="19">
        <v>1</v>
      </c>
      <c r="H19" s="26"/>
      <c r="I19" s="26">
        <f t="shared" si="0"/>
        <v>0</v>
      </c>
      <c r="J19" s="26"/>
      <c r="K19" s="26">
        <f t="shared" si="1"/>
        <v>0</v>
      </c>
      <c r="L19" s="26">
        <f t="shared" si="2"/>
        <v>0</v>
      </c>
    </row>
    <row r="20" spans="1:12">
      <c r="A20" s="14"/>
      <c r="B20" s="9" t="s">
        <v>57</v>
      </c>
      <c r="C20" s="19"/>
      <c r="D20" s="19"/>
      <c r="E20" s="19"/>
      <c r="F20" s="19"/>
      <c r="G20" s="19"/>
      <c r="H20" s="26"/>
      <c r="I20" s="26"/>
      <c r="J20" s="26"/>
      <c r="K20" s="26"/>
      <c r="L20" s="26"/>
    </row>
    <row r="21" spans="1:12" ht="29">
      <c r="A21" s="14" t="s">
        <v>25</v>
      </c>
      <c r="B21" s="11" t="s">
        <v>58</v>
      </c>
      <c r="C21" s="19" t="s">
        <v>60</v>
      </c>
      <c r="D21" s="19"/>
      <c r="E21" s="19" t="s">
        <v>53</v>
      </c>
      <c r="F21" s="19" t="s">
        <v>10</v>
      </c>
      <c r="G21" s="19">
        <v>28</v>
      </c>
      <c r="H21" s="26"/>
      <c r="I21" s="26">
        <f t="shared" si="0"/>
        <v>0</v>
      </c>
      <c r="J21" s="26"/>
      <c r="K21" s="26">
        <f t="shared" si="1"/>
        <v>0</v>
      </c>
      <c r="L21" s="26">
        <f t="shared" si="2"/>
        <v>0</v>
      </c>
    </row>
    <row r="22" spans="1:12">
      <c r="A22" s="14" t="s">
        <v>26</v>
      </c>
      <c r="B22" s="11" t="s">
        <v>59</v>
      </c>
      <c r="C22" s="20" t="s">
        <v>61</v>
      </c>
      <c r="D22" s="19"/>
      <c r="E22" s="19" t="s">
        <v>53</v>
      </c>
      <c r="F22" s="19" t="s">
        <v>10</v>
      </c>
      <c r="G22" s="19">
        <v>17</v>
      </c>
      <c r="H22" s="26"/>
      <c r="I22" s="26">
        <f t="shared" si="0"/>
        <v>0</v>
      </c>
      <c r="J22" s="26"/>
      <c r="K22" s="26">
        <f t="shared" si="1"/>
        <v>0</v>
      </c>
      <c r="L22" s="26">
        <f t="shared" si="2"/>
        <v>0</v>
      </c>
    </row>
    <row r="23" spans="1:12">
      <c r="A23" s="14"/>
      <c r="B23" s="15" t="s">
        <v>62</v>
      </c>
      <c r="C23" s="20"/>
      <c r="D23" s="19"/>
      <c r="E23" s="19"/>
      <c r="F23" s="19"/>
      <c r="G23" s="19"/>
      <c r="H23" s="26"/>
      <c r="I23" s="26"/>
      <c r="J23" s="26"/>
      <c r="K23" s="26"/>
      <c r="L23" s="26"/>
    </row>
    <row r="24" spans="1:12" ht="29">
      <c r="A24" s="14" t="s">
        <v>63</v>
      </c>
      <c r="B24" s="11" t="s">
        <v>67</v>
      </c>
      <c r="C24" s="19" t="s">
        <v>71</v>
      </c>
      <c r="D24" s="19"/>
      <c r="E24" s="19" t="s">
        <v>74</v>
      </c>
      <c r="F24" s="19" t="s">
        <v>24</v>
      </c>
      <c r="G24" s="19">
        <v>791</v>
      </c>
      <c r="H24" s="26"/>
      <c r="I24" s="26">
        <f t="shared" ref="I24:I35" si="3">G24*H24</f>
        <v>0</v>
      </c>
      <c r="J24" s="26"/>
      <c r="K24" s="26">
        <f t="shared" ref="K24:K35" si="4">G24*J24</f>
        <v>0</v>
      </c>
      <c r="L24" s="26">
        <f t="shared" ref="L24:L35" si="5">I24+K24</f>
        <v>0</v>
      </c>
    </row>
    <row r="25" spans="1:12">
      <c r="A25" s="14" t="s">
        <v>64</v>
      </c>
      <c r="B25" s="10" t="s">
        <v>68</v>
      </c>
      <c r="C25" s="19" t="s">
        <v>72</v>
      </c>
      <c r="D25" s="19"/>
      <c r="E25" s="19" t="s">
        <v>74</v>
      </c>
      <c r="F25" s="19" t="s">
        <v>24</v>
      </c>
      <c r="G25" s="19">
        <v>993</v>
      </c>
      <c r="H25" s="26"/>
      <c r="I25" s="26">
        <f t="shared" si="3"/>
        <v>0</v>
      </c>
      <c r="J25" s="26"/>
      <c r="K25" s="26">
        <f t="shared" si="4"/>
        <v>0</v>
      </c>
      <c r="L25" s="26">
        <f t="shared" si="5"/>
        <v>0</v>
      </c>
    </row>
    <row r="26" spans="1:12">
      <c r="A26" s="14" t="s">
        <v>65</v>
      </c>
      <c r="B26" s="10" t="s">
        <v>69</v>
      </c>
      <c r="C26" s="19" t="s">
        <v>71</v>
      </c>
      <c r="D26" s="19"/>
      <c r="E26" s="19" t="s">
        <v>74</v>
      </c>
      <c r="F26" s="19" t="s">
        <v>24</v>
      </c>
      <c r="G26" s="19">
        <v>1157</v>
      </c>
      <c r="H26" s="26"/>
      <c r="I26" s="26">
        <f t="shared" si="3"/>
        <v>0</v>
      </c>
      <c r="J26" s="26"/>
      <c r="K26" s="26">
        <f t="shared" si="4"/>
        <v>0</v>
      </c>
      <c r="L26" s="26">
        <f t="shared" si="5"/>
        <v>0</v>
      </c>
    </row>
    <row r="27" spans="1:12">
      <c r="A27" s="14" t="s">
        <v>66</v>
      </c>
      <c r="B27" s="10" t="s">
        <v>70</v>
      </c>
      <c r="C27" s="19" t="s">
        <v>73</v>
      </c>
      <c r="D27" s="19"/>
      <c r="E27" s="19" t="s">
        <v>74</v>
      </c>
      <c r="F27" s="19" t="s">
        <v>24</v>
      </c>
      <c r="G27" s="19">
        <v>1750</v>
      </c>
      <c r="H27" s="26"/>
      <c r="I27" s="26">
        <f t="shared" si="3"/>
        <v>0</v>
      </c>
      <c r="J27" s="26"/>
      <c r="K27" s="26">
        <f t="shared" si="4"/>
        <v>0</v>
      </c>
      <c r="L27" s="26">
        <f t="shared" si="5"/>
        <v>0</v>
      </c>
    </row>
    <row r="28" spans="1:12">
      <c r="A28" s="14"/>
      <c r="B28" s="9" t="s">
        <v>75</v>
      </c>
      <c r="C28" s="19"/>
      <c r="D28" s="19"/>
      <c r="E28" s="19"/>
      <c r="F28" s="19"/>
      <c r="G28" s="19"/>
      <c r="H28" s="26"/>
      <c r="I28" s="26"/>
      <c r="J28" s="26"/>
      <c r="K28" s="26"/>
      <c r="L28" s="26"/>
    </row>
    <row r="29" spans="1:12" ht="29">
      <c r="A29" s="14" t="s">
        <v>76</v>
      </c>
      <c r="B29" s="11" t="s">
        <v>83</v>
      </c>
      <c r="C29" s="19"/>
      <c r="D29" s="19"/>
      <c r="E29" s="19" t="s">
        <v>94</v>
      </c>
      <c r="F29" s="19" t="s">
        <v>24</v>
      </c>
      <c r="G29" s="19">
        <v>4691</v>
      </c>
      <c r="H29" s="26"/>
      <c r="I29" s="26">
        <f t="shared" si="3"/>
        <v>0</v>
      </c>
      <c r="J29" s="26"/>
      <c r="K29" s="26">
        <f t="shared" si="4"/>
        <v>0</v>
      </c>
      <c r="L29" s="26">
        <f t="shared" si="5"/>
        <v>0</v>
      </c>
    </row>
    <row r="30" spans="1:12" ht="29">
      <c r="A30" s="14" t="s">
        <v>77</v>
      </c>
      <c r="B30" s="10" t="s">
        <v>84</v>
      </c>
      <c r="C30" s="20" t="s">
        <v>90</v>
      </c>
      <c r="D30" s="19"/>
      <c r="E30" s="19" t="s">
        <v>95</v>
      </c>
      <c r="F30" s="19" t="s">
        <v>10</v>
      </c>
      <c r="G30" s="19">
        <v>35</v>
      </c>
      <c r="H30" s="26"/>
      <c r="I30" s="26">
        <f t="shared" si="3"/>
        <v>0</v>
      </c>
      <c r="J30" s="26"/>
      <c r="K30" s="26">
        <f t="shared" si="4"/>
        <v>0</v>
      </c>
      <c r="L30" s="26">
        <f t="shared" si="5"/>
        <v>0</v>
      </c>
    </row>
    <row r="31" spans="1:12">
      <c r="A31" s="14" t="s">
        <v>78</v>
      </c>
      <c r="B31" s="10" t="s">
        <v>85</v>
      </c>
      <c r="C31" s="20"/>
      <c r="D31" s="19"/>
      <c r="E31" s="19"/>
      <c r="F31" s="19" t="s">
        <v>10</v>
      </c>
      <c r="G31" s="19">
        <v>35</v>
      </c>
      <c r="H31" s="26"/>
      <c r="I31" s="26">
        <f t="shared" si="3"/>
        <v>0</v>
      </c>
      <c r="J31" s="26"/>
      <c r="K31" s="26">
        <f t="shared" si="4"/>
        <v>0</v>
      </c>
      <c r="L31" s="26">
        <f t="shared" si="5"/>
        <v>0</v>
      </c>
    </row>
    <row r="32" spans="1:12">
      <c r="A32" s="14" t="s">
        <v>79</v>
      </c>
      <c r="B32" s="10" t="s">
        <v>86</v>
      </c>
      <c r="C32" s="20"/>
      <c r="D32" s="19"/>
      <c r="E32" s="19"/>
      <c r="F32" s="19" t="s">
        <v>96</v>
      </c>
      <c r="G32" s="19">
        <v>50</v>
      </c>
      <c r="H32" s="26"/>
      <c r="I32" s="26">
        <f t="shared" si="3"/>
        <v>0</v>
      </c>
      <c r="J32" s="26"/>
      <c r="K32" s="26">
        <f t="shared" si="4"/>
        <v>0</v>
      </c>
      <c r="L32" s="26">
        <f t="shared" si="5"/>
        <v>0</v>
      </c>
    </row>
    <row r="33" spans="1:12">
      <c r="A33" s="14" t="s">
        <v>80</v>
      </c>
      <c r="B33" s="10" t="s">
        <v>87</v>
      </c>
      <c r="C33" s="20" t="s">
        <v>91</v>
      </c>
      <c r="D33" s="19"/>
      <c r="E33" s="19" t="s">
        <v>94</v>
      </c>
      <c r="F33" s="19" t="s">
        <v>10</v>
      </c>
      <c r="G33" s="19">
        <v>5946</v>
      </c>
      <c r="H33" s="26"/>
      <c r="I33" s="26">
        <f t="shared" si="3"/>
        <v>0</v>
      </c>
      <c r="J33" s="26"/>
      <c r="K33" s="26">
        <f t="shared" si="4"/>
        <v>0</v>
      </c>
      <c r="L33" s="26">
        <f t="shared" si="5"/>
        <v>0</v>
      </c>
    </row>
    <row r="34" spans="1:12">
      <c r="A34" s="14" t="s">
        <v>81</v>
      </c>
      <c r="B34" s="10" t="s">
        <v>88</v>
      </c>
      <c r="C34" s="20" t="s">
        <v>92</v>
      </c>
      <c r="D34" s="19"/>
      <c r="E34" s="19" t="s">
        <v>94</v>
      </c>
      <c r="F34" s="19" t="s">
        <v>10</v>
      </c>
      <c r="G34" s="19">
        <v>5946</v>
      </c>
      <c r="H34" s="26"/>
      <c r="I34" s="26">
        <f t="shared" si="3"/>
        <v>0</v>
      </c>
      <c r="J34" s="26"/>
      <c r="K34" s="26">
        <f t="shared" si="4"/>
        <v>0</v>
      </c>
      <c r="L34" s="26">
        <f t="shared" si="5"/>
        <v>0</v>
      </c>
    </row>
    <row r="35" spans="1:12">
      <c r="A35" s="14" t="s">
        <v>82</v>
      </c>
      <c r="B35" s="8" t="s">
        <v>89</v>
      </c>
      <c r="C35" s="19" t="s">
        <v>93</v>
      </c>
      <c r="D35" s="19"/>
      <c r="E35" s="19" t="s">
        <v>94</v>
      </c>
      <c r="F35" s="19" t="s">
        <v>10</v>
      </c>
      <c r="G35" s="19">
        <v>5946</v>
      </c>
      <c r="H35" s="26"/>
      <c r="I35" s="26">
        <f t="shared" si="3"/>
        <v>0</v>
      </c>
      <c r="J35" s="26"/>
      <c r="K35" s="26">
        <f t="shared" si="4"/>
        <v>0</v>
      </c>
      <c r="L35" s="26">
        <f t="shared" si="5"/>
        <v>0</v>
      </c>
    </row>
    <row r="36" spans="1:12">
      <c r="A36" s="21" t="s">
        <v>126</v>
      </c>
      <c r="B36" s="18" t="s">
        <v>121</v>
      </c>
      <c r="C36" s="20"/>
      <c r="D36" s="20"/>
      <c r="E36" s="20"/>
      <c r="F36" s="20" t="s">
        <v>36</v>
      </c>
      <c r="G36" s="20">
        <v>1</v>
      </c>
      <c r="H36" s="26"/>
      <c r="I36" s="26">
        <f t="shared" si="0"/>
        <v>0</v>
      </c>
      <c r="J36" s="26"/>
      <c r="K36" s="26">
        <f t="shared" si="1"/>
        <v>0</v>
      </c>
      <c r="L36" s="26">
        <f t="shared" si="2"/>
        <v>0</v>
      </c>
    </row>
    <row r="37" spans="1:12">
      <c r="A37" s="21">
        <v>7</v>
      </c>
      <c r="B37" s="18" t="s">
        <v>122</v>
      </c>
      <c r="C37" s="20"/>
      <c r="D37" s="20"/>
      <c r="E37" s="20"/>
      <c r="F37" s="20" t="s">
        <v>36</v>
      </c>
      <c r="G37" s="20">
        <v>1</v>
      </c>
      <c r="H37" s="26"/>
      <c r="I37" s="26">
        <f t="shared" si="0"/>
        <v>0</v>
      </c>
      <c r="J37" s="26"/>
      <c r="K37" s="26">
        <f t="shared" si="1"/>
        <v>0</v>
      </c>
      <c r="L37" s="26">
        <f t="shared" si="2"/>
        <v>0</v>
      </c>
    </row>
    <row r="38" spans="1:12">
      <c r="A38" s="17"/>
      <c r="B38" s="22" t="s">
        <v>123</v>
      </c>
      <c r="C38" s="23"/>
      <c r="D38" s="23"/>
      <c r="E38" s="23"/>
      <c r="F38" s="23" t="s">
        <v>36</v>
      </c>
      <c r="G38" s="23">
        <v>1</v>
      </c>
      <c r="H38" s="24"/>
      <c r="I38" s="24">
        <f>SUM(I2:I37)</f>
        <v>0</v>
      </c>
      <c r="J38" s="25"/>
      <c r="K38" s="24">
        <f>SUM(K2:K37)</f>
        <v>0</v>
      </c>
      <c r="L38" s="24">
        <f>SUM(L2:L37)</f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7"/>
  <sheetViews>
    <sheetView topLeftCell="A10" workbookViewId="0">
      <selection activeCell="A50" sqref="A50:I68"/>
    </sheetView>
  </sheetViews>
  <sheetFormatPr defaultRowHeight="14.5"/>
  <cols>
    <col min="1" max="1" width="13.26953125" customWidth="1"/>
    <col min="2" max="2" width="47.453125" bestFit="1" customWidth="1"/>
    <col min="3" max="4" width="11.6328125" bestFit="1" customWidth="1"/>
    <col min="5" max="5" width="16.7265625" bestFit="1" customWidth="1"/>
    <col min="6" max="6" width="4.453125" bestFit="1" customWidth="1"/>
    <col min="7" max="7" width="4.6328125" bestFit="1" customWidth="1"/>
  </cols>
  <sheetData>
    <row r="1" spans="1:9">
      <c r="A1" s="4"/>
      <c r="B1" s="4"/>
      <c r="C1" s="4"/>
      <c r="D1" s="4"/>
      <c r="E1" s="4"/>
      <c r="F1" s="4"/>
    </row>
    <row r="2" spans="1:9">
      <c r="A2" s="4"/>
      <c r="B2" s="5" t="s">
        <v>97</v>
      </c>
      <c r="C2" s="4"/>
      <c r="D2" s="4"/>
      <c r="E2" s="4"/>
      <c r="F2" s="4"/>
    </row>
    <row r="3" spans="1:9" ht="87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>
      <c r="A4" s="2"/>
      <c r="B4" s="6" t="s">
        <v>98</v>
      </c>
      <c r="C4" s="2"/>
      <c r="D4" s="2"/>
      <c r="E4" s="2"/>
      <c r="F4" s="2"/>
      <c r="G4" s="1"/>
      <c r="H4" s="1"/>
      <c r="I4" s="1"/>
    </row>
    <row r="5" spans="1:9">
      <c r="A5" s="2">
        <v>1</v>
      </c>
      <c r="B5" s="2" t="s">
        <v>99</v>
      </c>
      <c r="C5" s="2" t="s">
        <v>106</v>
      </c>
      <c r="D5" s="2" t="s">
        <v>106</v>
      </c>
      <c r="E5" s="3" t="s">
        <v>112</v>
      </c>
      <c r="F5" s="7" t="s">
        <v>10</v>
      </c>
      <c r="G5" s="1">
        <v>1</v>
      </c>
      <c r="H5" s="1"/>
      <c r="I5" s="1"/>
    </row>
    <row r="6" spans="1:9">
      <c r="A6" s="2">
        <v>2</v>
      </c>
      <c r="B6" s="2" t="s">
        <v>100</v>
      </c>
      <c r="C6" s="2" t="s">
        <v>107</v>
      </c>
      <c r="D6" s="2" t="s">
        <v>107</v>
      </c>
      <c r="E6" s="2" t="s">
        <v>113</v>
      </c>
      <c r="F6" s="7" t="s">
        <v>10</v>
      </c>
      <c r="G6" s="1">
        <v>2</v>
      </c>
      <c r="H6" s="1"/>
      <c r="I6" s="1"/>
    </row>
    <row r="7" spans="1:9">
      <c r="A7" s="2">
        <v>3</v>
      </c>
      <c r="B7" s="2" t="s">
        <v>101</v>
      </c>
      <c r="C7" s="2" t="s">
        <v>108</v>
      </c>
      <c r="D7" s="2"/>
      <c r="E7" s="2" t="s">
        <v>113</v>
      </c>
      <c r="F7" s="7" t="s">
        <v>10</v>
      </c>
      <c r="G7" s="1">
        <v>3</v>
      </c>
      <c r="H7" s="1"/>
      <c r="I7" s="1"/>
    </row>
    <row r="8" spans="1:9">
      <c r="A8" s="2">
        <v>4</v>
      </c>
      <c r="B8" s="2" t="s">
        <v>102</v>
      </c>
      <c r="C8" s="2" t="s">
        <v>109</v>
      </c>
      <c r="D8" s="2"/>
      <c r="E8" s="2" t="s">
        <v>113</v>
      </c>
      <c r="F8" s="7" t="s">
        <v>10</v>
      </c>
      <c r="G8" s="1">
        <v>4</v>
      </c>
      <c r="H8" s="1"/>
      <c r="I8" s="1"/>
    </row>
    <row r="9" spans="1:9">
      <c r="A9" s="2">
        <v>5</v>
      </c>
      <c r="B9" s="2" t="s">
        <v>103</v>
      </c>
      <c r="C9" s="2" t="s">
        <v>61</v>
      </c>
      <c r="D9" s="2"/>
      <c r="E9" s="2" t="s">
        <v>113</v>
      </c>
      <c r="F9" s="7" t="s">
        <v>10</v>
      </c>
      <c r="G9" s="1">
        <v>3</v>
      </c>
      <c r="H9" s="1"/>
      <c r="I9" s="1"/>
    </row>
    <row r="10" spans="1:9">
      <c r="A10" s="2">
        <v>6</v>
      </c>
      <c r="B10" s="2" t="s">
        <v>104</v>
      </c>
      <c r="C10" s="2" t="s">
        <v>110</v>
      </c>
      <c r="D10" s="2"/>
      <c r="E10" s="3" t="s">
        <v>114</v>
      </c>
      <c r="F10" s="7" t="s">
        <v>10</v>
      </c>
      <c r="G10" s="1">
        <v>130</v>
      </c>
      <c r="H10" s="1"/>
      <c r="I10" s="1"/>
    </row>
    <row r="11" spans="1:9">
      <c r="A11" s="2">
        <v>7</v>
      </c>
      <c r="B11" s="2" t="s">
        <v>105</v>
      </c>
      <c r="C11" s="2" t="s">
        <v>111</v>
      </c>
      <c r="D11" s="2"/>
      <c r="E11" s="3" t="s">
        <v>114</v>
      </c>
      <c r="F11" s="7" t="s">
        <v>10</v>
      </c>
      <c r="G11" s="1">
        <v>10</v>
      </c>
      <c r="H11" s="1"/>
      <c r="I11" s="1"/>
    </row>
    <row r="12" spans="1:9">
      <c r="A12" s="2"/>
      <c r="B12" s="6" t="s">
        <v>29</v>
      </c>
      <c r="C12" s="2"/>
      <c r="D12" s="2"/>
      <c r="E12" s="3"/>
      <c r="F12" s="2"/>
      <c r="G12" s="1"/>
      <c r="H12" s="1"/>
      <c r="I12" s="1"/>
    </row>
    <row r="13" spans="1:9">
      <c r="A13" s="2">
        <v>1</v>
      </c>
      <c r="B13" s="2" t="s">
        <v>99</v>
      </c>
      <c r="C13" s="2" t="s">
        <v>106</v>
      </c>
      <c r="D13" s="2" t="s">
        <v>106</v>
      </c>
      <c r="E13" s="3" t="s">
        <v>112</v>
      </c>
      <c r="F13" s="7" t="s">
        <v>10</v>
      </c>
      <c r="G13" s="1">
        <v>1</v>
      </c>
      <c r="H13" s="1"/>
      <c r="I13" s="1"/>
    </row>
    <row r="14" spans="1:9">
      <c r="A14" s="2">
        <v>2</v>
      </c>
      <c r="B14" s="2" t="s">
        <v>100</v>
      </c>
      <c r="C14" s="2" t="s">
        <v>107</v>
      </c>
      <c r="D14" s="2" t="s">
        <v>107</v>
      </c>
      <c r="E14" s="2" t="s">
        <v>113</v>
      </c>
      <c r="F14" s="7" t="s">
        <v>10</v>
      </c>
      <c r="G14" s="1">
        <v>3</v>
      </c>
      <c r="H14" s="1"/>
      <c r="I14" s="1"/>
    </row>
    <row r="15" spans="1:9">
      <c r="A15" s="2">
        <v>3</v>
      </c>
      <c r="B15" s="2" t="s">
        <v>115</v>
      </c>
      <c r="C15" s="2" t="s">
        <v>116</v>
      </c>
      <c r="D15" s="2" t="s">
        <v>116</v>
      </c>
      <c r="E15" s="2" t="s">
        <v>113</v>
      </c>
      <c r="F15" s="7" t="s">
        <v>10</v>
      </c>
      <c r="G15" s="1">
        <v>2</v>
      </c>
      <c r="H15" s="1"/>
      <c r="I15" s="1"/>
    </row>
    <row r="16" spans="1:9">
      <c r="A16" s="2">
        <v>4</v>
      </c>
      <c r="B16" s="2" t="s">
        <v>104</v>
      </c>
      <c r="C16" s="2" t="s">
        <v>110</v>
      </c>
      <c r="D16" s="2"/>
      <c r="E16" s="3" t="s">
        <v>114</v>
      </c>
      <c r="F16" s="7" t="s">
        <v>10</v>
      </c>
      <c r="G16" s="1">
        <v>130</v>
      </c>
      <c r="H16" s="1"/>
      <c r="I16" s="1"/>
    </row>
    <row r="17" spans="1:9">
      <c r="A17" s="2">
        <v>5</v>
      </c>
      <c r="B17" s="2" t="s">
        <v>105</v>
      </c>
      <c r="C17" s="2" t="s">
        <v>111</v>
      </c>
      <c r="D17" s="2"/>
      <c r="E17" s="3" t="s">
        <v>114</v>
      </c>
      <c r="F17" s="7" t="s">
        <v>10</v>
      </c>
      <c r="G17" s="1">
        <v>10</v>
      </c>
      <c r="H17" s="1"/>
      <c r="I17" s="1"/>
    </row>
    <row r="18" spans="1:9">
      <c r="A18" s="2"/>
      <c r="B18" s="6" t="s">
        <v>32</v>
      </c>
      <c r="C18" s="2"/>
      <c r="D18" s="2"/>
      <c r="E18" s="3"/>
      <c r="F18" s="6"/>
      <c r="G18" s="1"/>
      <c r="H18" s="1"/>
      <c r="I18" s="1"/>
    </row>
    <row r="19" spans="1:9">
      <c r="A19" s="2">
        <v>1</v>
      </c>
      <c r="B19" s="2" t="s">
        <v>99</v>
      </c>
      <c r="C19" s="2" t="s">
        <v>106</v>
      </c>
      <c r="D19" s="2" t="s">
        <v>106</v>
      </c>
      <c r="E19" s="3" t="s">
        <v>112</v>
      </c>
      <c r="F19" s="7" t="s">
        <v>10</v>
      </c>
      <c r="G19" s="1">
        <v>1</v>
      </c>
      <c r="H19" s="1"/>
      <c r="I19" s="1"/>
    </row>
    <row r="20" spans="1:9">
      <c r="A20" s="2">
        <v>2</v>
      </c>
      <c r="B20" s="2" t="s">
        <v>100</v>
      </c>
      <c r="C20" s="2" t="s">
        <v>107</v>
      </c>
      <c r="D20" s="2" t="s">
        <v>107</v>
      </c>
      <c r="E20" s="2" t="s">
        <v>113</v>
      </c>
      <c r="F20" s="7" t="s">
        <v>10</v>
      </c>
      <c r="G20" s="1">
        <v>2</v>
      </c>
      <c r="H20" s="1"/>
      <c r="I20" s="1"/>
    </row>
    <row r="21" spans="1:9">
      <c r="A21" s="2">
        <v>3</v>
      </c>
      <c r="B21" s="2" t="s">
        <v>101</v>
      </c>
      <c r="C21" s="2" t="s">
        <v>108</v>
      </c>
      <c r="D21" s="2"/>
      <c r="E21" s="2" t="s">
        <v>113</v>
      </c>
      <c r="F21" s="7" t="s">
        <v>10</v>
      </c>
      <c r="G21" s="1">
        <v>3</v>
      </c>
      <c r="H21" s="1"/>
      <c r="I21" s="1"/>
    </row>
    <row r="22" spans="1:9">
      <c r="A22" s="2">
        <v>4</v>
      </c>
      <c r="B22" s="2" t="s">
        <v>102</v>
      </c>
      <c r="C22" s="2" t="s">
        <v>109</v>
      </c>
      <c r="D22" s="2"/>
      <c r="E22" s="2" t="s">
        <v>113</v>
      </c>
      <c r="F22" s="7" t="s">
        <v>10</v>
      </c>
      <c r="G22" s="1">
        <v>4</v>
      </c>
      <c r="H22" s="1"/>
      <c r="I22" s="1"/>
    </row>
    <row r="23" spans="1:9">
      <c r="A23" s="2">
        <v>5</v>
      </c>
      <c r="B23" s="2" t="s">
        <v>103</v>
      </c>
      <c r="C23" s="2" t="s">
        <v>61</v>
      </c>
      <c r="D23" s="2"/>
      <c r="E23" s="2" t="s">
        <v>113</v>
      </c>
      <c r="F23" s="7" t="s">
        <v>10</v>
      </c>
      <c r="G23" s="1">
        <v>3</v>
      </c>
      <c r="H23" s="1"/>
      <c r="I23" s="1"/>
    </row>
    <row r="24" spans="1:9">
      <c r="A24" s="2">
        <v>6</v>
      </c>
      <c r="B24" s="2" t="s">
        <v>104</v>
      </c>
      <c r="C24" s="2" t="s">
        <v>110</v>
      </c>
      <c r="D24" s="2"/>
      <c r="E24" s="3" t="s">
        <v>114</v>
      </c>
      <c r="F24" s="7" t="s">
        <v>10</v>
      </c>
      <c r="G24" s="1">
        <v>130</v>
      </c>
      <c r="H24" s="1"/>
      <c r="I24" s="1"/>
    </row>
    <row r="25" spans="1:9">
      <c r="A25" s="2">
        <v>7</v>
      </c>
      <c r="B25" s="2" t="s">
        <v>105</v>
      </c>
      <c r="C25" s="2" t="s">
        <v>111</v>
      </c>
      <c r="D25" s="2"/>
      <c r="E25" s="3" t="s">
        <v>114</v>
      </c>
      <c r="F25" s="7" t="s">
        <v>10</v>
      </c>
      <c r="G25" s="1">
        <v>10</v>
      </c>
      <c r="H25" s="1"/>
      <c r="I25" s="1"/>
    </row>
    <row r="26" spans="1:9">
      <c r="A26" s="2"/>
      <c r="B26" s="6" t="s">
        <v>33</v>
      </c>
      <c r="C26" s="2"/>
      <c r="D26" s="2"/>
      <c r="E26" s="3"/>
      <c r="F26" s="2"/>
      <c r="G26" s="1"/>
      <c r="H26" s="1"/>
      <c r="I26" s="1"/>
    </row>
    <row r="27" spans="1:9">
      <c r="A27" s="2">
        <v>1</v>
      </c>
      <c r="B27" s="2" t="s">
        <v>99</v>
      </c>
      <c r="C27" s="2" t="s">
        <v>106</v>
      </c>
      <c r="D27" s="2" t="s">
        <v>106</v>
      </c>
      <c r="E27" s="3" t="s">
        <v>112</v>
      </c>
      <c r="F27" s="7" t="s">
        <v>10</v>
      </c>
      <c r="G27" s="1">
        <v>1</v>
      </c>
      <c r="H27" s="1"/>
      <c r="I27" s="1"/>
    </row>
    <row r="28" spans="1:9">
      <c r="A28" s="2">
        <v>2</v>
      </c>
      <c r="B28" s="2" t="s">
        <v>100</v>
      </c>
      <c r="C28" s="2" t="s">
        <v>107</v>
      </c>
      <c r="D28" s="2" t="s">
        <v>107</v>
      </c>
      <c r="E28" s="2" t="s">
        <v>113</v>
      </c>
      <c r="F28" s="7" t="s">
        <v>10</v>
      </c>
      <c r="G28" s="1">
        <v>2</v>
      </c>
      <c r="H28" s="1"/>
      <c r="I28" s="1"/>
    </row>
    <row r="29" spans="1:9">
      <c r="A29" s="2">
        <v>3</v>
      </c>
      <c r="B29" s="2" t="s">
        <v>101</v>
      </c>
      <c r="C29" s="2" t="s">
        <v>108</v>
      </c>
      <c r="D29" s="2"/>
      <c r="E29" s="2" t="s">
        <v>113</v>
      </c>
      <c r="F29" s="7" t="s">
        <v>10</v>
      </c>
      <c r="G29" s="1">
        <v>3</v>
      </c>
      <c r="H29" s="1"/>
      <c r="I29" s="1"/>
    </row>
    <row r="30" spans="1:9">
      <c r="A30" s="2">
        <v>4</v>
      </c>
      <c r="B30" s="2" t="s">
        <v>102</v>
      </c>
      <c r="C30" s="2" t="s">
        <v>109</v>
      </c>
      <c r="D30" s="2"/>
      <c r="E30" s="2" t="s">
        <v>113</v>
      </c>
      <c r="F30" s="7" t="s">
        <v>10</v>
      </c>
      <c r="G30" s="1">
        <v>4</v>
      </c>
      <c r="H30" s="1"/>
      <c r="I30" s="1"/>
    </row>
    <row r="31" spans="1:9">
      <c r="A31" s="2">
        <v>5</v>
      </c>
      <c r="B31" s="2" t="s">
        <v>103</v>
      </c>
      <c r="C31" s="2" t="s">
        <v>61</v>
      </c>
      <c r="D31" s="2"/>
      <c r="E31" s="2" t="s">
        <v>113</v>
      </c>
      <c r="F31" s="7" t="s">
        <v>10</v>
      </c>
      <c r="G31" s="1">
        <v>3</v>
      </c>
      <c r="H31" s="1"/>
      <c r="I31" s="1"/>
    </row>
    <row r="32" spans="1:9">
      <c r="A32" s="2">
        <v>6</v>
      </c>
      <c r="B32" s="2" t="s">
        <v>104</v>
      </c>
      <c r="C32" s="2" t="s">
        <v>110</v>
      </c>
      <c r="D32" s="2"/>
      <c r="E32" s="3" t="s">
        <v>114</v>
      </c>
      <c r="F32" s="7" t="s">
        <v>10</v>
      </c>
      <c r="G32" s="1">
        <v>130</v>
      </c>
      <c r="H32" s="1"/>
      <c r="I32" s="1"/>
    </row>
    <row r="33" spans="1:9">
      <c r="A33" s="2">
        <v>7</v>
      </c>
      <c r="B33" s="2" t="s">
        <v>105</v>
      </c>
      <c r="C33" s="2" t="s">
        <v>111</v>
      </c>
      <c r="D33" s="2"/>
      <c r="E33" s="3" t="s">
        <v>114</v>
      </c>
      <c r="F33" s="7" t="s">
        <v>10</v>
      </c>
      <c r="G33" s="1">
        <v>10</v>
      </c>
      <c r="H33" s="1"/>
      <c r="I33" s="1"/>
    </row>
    <row r="34" spans="1:9">
      <c r="A34" s="2"/>
      <c r="B34" s="6" t="s">
        <v>34</v>
      </c>
      <c r="C34" s="2"/>
      <c r="D34" s="2"/>
      <c r="E34" s="3"/>
      <c r="F34" s="2"/>
      <c r="G34" s="1"/>
      <c r="H34" s="1"/>
      <c r="I34" s="1"/>
    </row>
    <row r="35" spans="1:9">
      <c r="A35" s="2">
        <v>1</v>
      </c>
      <c r="B35" s="2" t="s">
        <v>99</v>
      </c>
      <c r="C35" s="2" t="s">
        <v>106</v>
      </c>
      <c r="D35" s="2" t="s">
        <v>106</v>
      </c>
      <c r="E35" s="3" t="s">
        <v>112</v>
      </c>
      <c r="F35" s="7" t="s">
        <v>10</v>
      </c>
      <c r="G35" s="1">
        <v>1</v>
      </c>
      <c r="H35" s="1"/>
      <c r="I35" s="1"/>
    </row>
    <row r="36" spans="1:9">
      <c r="A36" s="2">
        <v>2</v>
      </c>
      <c r="B36" s="2" t="s">
        <v>100</v>
      </c>
      <c r="C36" s="2" t="s">
        <v>107</v>
      </c>
      <c r="D36" s="2" t="s">
        <v>107</v>
      </c>
      <c r="E36" s="2" t="s">
        <v>113</v>
      </c>
      <c r="F36" s="7" t="s">
        <v>10</v>
      </c>
      <c r="G36" s="1">
        <v>2</v>
      </c>
      <c r="H36" s="1"/>
      <c r="I36" s="1"/>
    </row>
    <row r="37" spans="1:9">
      <c r="A37" s="2">
        <v>3</v>
      </c>
      <c r="B37" s="2" t="s">
        <v>101</v>
      </c>
      <c r="C37" s="2" t="s">
        <v>108</v>
      </c>
      <c r="D37" s="2"/>
      <c r="E37" s="2" t="s">
        <v>113</v>
      </c>
      <c r="F37" s="7" t="s">
        <v>10</v>
      </c>
      <c r="G37" s="1">
        <v>3</v>
      </c>
      <c r="H37" s="1"/>
      <c r="I37" s="1"/>
    </row>
    <row r="38" spans="1:9">
      <c r="A38" s="2">
        <v>4</v>
      </c>
      <c r="B38" s="2" t="s">
        <v>102</v>
      </c>
      <c r="C38" s="2" t="s">
        <v>109</v>
      </c>
      <c r="D38" s="2"/>
      <c r="E38" s="2" t="s">
        <v>113</v>
      </c>
      <c r="F38" s="7" t="s">
        <v>10</v>
      </c>
      <c r="G38" s="1">
        <v>4</v>
      </c>
      <c r="H38" s="1"/>
      <c r="I38" s="1"/>
    </row>
    <row r="39" spans="1:9">
      <c r="A39" s="2">
        <v>5</v>
      </c>
      <c r="B39" s="2" t="s">
        <v>103</v>
      </c>
      <c r="C39" s="2" t="s">
        <v>61</v>
      </c>
      <c r="D39" s="2"/>
      <c r="E39" s="2" t="s">
        <v>113</v>
      </c>
      <c r="F39" s="7" t="s">
        <v>10</v>
      </c>
      <c r="G39" s="1">
        <v>3</v>
      </c>
      <c r="H39" s="1"/>
      <c r="I39" s="1"/>
    </row>
    <row r="40" spans="1:9">
      <c r="A40" s="2">
        <v>6</v>
      </c>
      <c r="B40" s="2" t="s">
        <v>104</v>
      </c>
      <c r="C40" s="2" t="s">
        <v>110</v>
      </c>
      <c r="D40" s="2"/>
      <c r="E40" s="3" t="s">
        <v>114</v>
      </c>
      <c r="F40" s="7" t="s">
        <v>10</v>
      </c>
      <c r="G40" s="1">
        <v>130</v>
      </c>
      <c r="H40" s="1"/>
      <c r="I40" s="1"/>
    </row>
    <row r="41" spans="1:9">
      <c r="A41" s="2">
        <v>7</v>
      </c>
      <c r="B41" s="2" t="s">
        <v>105</v>
      </c>
      <c r="C41" s="2" t="s">
        <v>111</v>
      </c>
      <c r="D41" s="2"/>
      <c r="E41" s="3" t="s">
        <v>114</v>
      </c>
      <c r="F41" s="7" t="s">
        <v>10</v>
      </c>
      <c r="G41" s="1">
        <v>10</v>
      </c>
      <c r="H41" s="1"/>
      <c r="I41" s="1"/>
    </row>
    <row r="42" spans="1:9">
      <c r="A42" s="6"/>
      <c r="B42" s="6" t="s">
        <v>35</v>
      </c>
      <c r="C42" s="2"/>
      <c r="D42" s="2"/>
      <c r="E42" s="2"/>
      <c r="F42" s="2"/>
      <c r="G42" s="1"/>
      <c r="H42" s="1"/>
      <c r="I42" s="1"/>
    </row>
    <row r="43" spans="1:9">
      <c r="A43" s="2">
        <v>1</v>
      </c>
      <c r="B43" s="2" t="s">
        <v>99</v>
      </c>
      <c r="C43" s="2" t="s">
        <v>106</v>
      </c>
      <c r="D43" s="2" t="s">
        <v>106</v>
      </c>
      <c r="E43" s="3" t="s">
        <v>112</v>
      </c>
      <c r="F43" s="7" t="s">
        <v>10</v>
      </c>
      <c r="G43" s="1">
        <v>1</v>
      </c>
      <c r="H43" s="1"/>
      <c r="I43" s="1"/>
    </row>
    <row r="44" spans="1:9">
      <c r="A44" s="2">
        <v>2</v>
      </c>
      <c r="B44" s="2" t="s">
        <v>100</v>
      </c>
      <c r="C44" s="2" t="s">
        <v>107</v>
      </c>
      <c r="D44" s="2" t="s">
        <v>107</v>
      </c>
      <c r="E44" s="2" t="s">
        <v>113</v>
      </c>
      <c r="F44" s="7" t="s">
        <v>10</v>
      </c>
      <c r="G44" s="1">
        <v>2</v>
      </c>
      <c r="H44" s="1"/>
      <c r="I44" s="1"/>
    </row>
    <row r="45" spans="1:9">
      <c r="A45" s="2">
        <v>3</v>
      </c>
      <c r="B45" s="2" t="s">
        <v>101</v>
      </c>
      <c r="C45" s="2" t="s">
        <v>108</v>
      </c>
      <c r="D45" s="2"/>
      <c r="E45" s="2" t="s">
        <v>113</v>
      </c>
      <c r="F45" s="7" t="s">
        <v>10</v>
      </c>
      <c r="G45" s="1">
        <v>3</v>
      </c>
      <c r="H45" s="1"/>
      <c r="I45" s="1"/>
    </row>
    <row r="46" spans="1:9">
      <c r="A46" s="2">
        <v>4</v>
      </c>
      <c r="B46" s="2" t="s">
        <v>102</v>
      </c>
      <c r="C46" s="2" t="s">
        <v>109</v>
      </c>
      <c r="D46" s="2"/>
      <c r="E46" s="2" t="s">
        <v>113</v>
      </c>
      <c r="F46" s="7" t="s">
        <v>10</v>
      </c>
      <c r="G46" s="1">
        <v>4</v>
      </c>
      <c r="H46" s="1"/>
      <c r="I46" s="1"/>
    </row>
    <row r="47" spans="1:9">
      <c r="A47" s="2">
        <v>5</v>
      </c>
      <c r="B47" s="2" t="s">
        <v>103</v>
      </c>
      <c r="C47" s="2" t="s">
        <v>61</v>
      </c>
      <c r="D47" s="2"/>
      <c r="E47" s="2" t="s">
        <v>113</v>
      </c>
      <c r="F47" s="7" t="s">
        <v>10</v>
      </c>
      <c r="G47" s="1">
        <v>3</v>
      </c>
      <c r="H47" s="1"/>
      <c r="I47" s="1"/>
    </row>
    <row r="48" spans="1:9">
      <c r="A48" s="2">
        <v>6</v>
      </c>
      <c r="B48" s="2" t="s">
        <v>104</v>
      </c>
      <c r="C48" s="2" t="s">
        <v>110</v>
      </c>
      <c r="D48" s="2"/>
      <c r="E48" s="3" t="s">
        <v>114</v>
      </c>
      <c r="F48" s="7" t="s">
        <v>10</v>
      </c>
      <c r="G48" s="1">
        <v>130</v>
      </c>
      <c r="H48" s="1"/>
      <c r="I48" s="1"/>
    </row>
    <row r="49" spans="1:9">
      <c r="A49" s="2">
        <v>7</v>
      </c>
      <c r="B49" s="2" t="s">
        <v>105</v>
      </c>
      <c r="C49" s="2" t="s">
        <v>111</v>
      </c>
      <c r="D49" s="2"/>
      <c r="E49" s="3" t="s">
        <v>114</v>
      </c>
      <c r="F49" s="7" t="s">
        <v>10</v>
      </c>
      <c r="G49" s="1">
        <v>10</v>
      </c>
      <c r="H49" s="1"/>
      <c r="I49" s="1"/>
    </row>
    <row r="50" spans="1:9">
      <c r="A50" s="2"/>
      <c r="B50" s="6" t="s">
        <v>30</v>
      </c>
      <c r="C50" s="2"/>
      <c r="D50" s="2"/>
      <c r="E50" s="2"/>
      <c r="F50" s="2"/>
      <c r="G50" s="1"/>
      <c r="H50" s="1"/>
      <c r="I50" s="1"/>
    </row>
    <row r="51" spans="1:9">
      <c r="A51" s="2">
        <v>1</v>
      </c>
      <c r="B51" s="2" t="s">
        <v>99</v>
      </c>
      <c r="C51" s="2" t="s">
        <v>106</v>
      </c>
      <c r="D51" s="2" t="s">
        <v>106</v>
      </c>
      <c r="E51" s="3" t="s">
        <v>112</v>
      </c>
      <c r="F51" s="7" t="s">
        <v>10</v>
      </c>
      <c r="G51" s="1">
        <v>1</v>
      </c>
      <c r="H51" s="1"/>
      <c r="I51" s="1"/>
    </row>
    <row r="52" spans="1:9">
      <c r="A52" s="2">
        <v>2</v>
      </c>
      <c r="B52" s="2" t="s">
        <v>100</v>
      </c>
      <c r="C52" s="2" t="s">
        <v>107</v>
      </c>
      <c r="D52" s="2" t="s">
        <v>107</v>
      </c>
      <c r="E52" s="2" t="s">
        <v>113</v>
      </c>
      <c r="F52" s="7" t="s">
        <v>10</v>
      </c>
      <c r="G52" s="1">
        <v>3</v>
      </c>
      <c r="H52" s="1"/>
      <c r="I52" s="1"/>
    </row>
    <row r="53" spans="1:9">
      <c r="A53" s="2">
        <v>3</v>
      </c>
      <c r="B53" s="2" t="s">
        <v>115</v>
      </c>
      <c r="C53" s="2" t="s">
        <v>116</v>
      </c>
      <c r="D53" s="2" t="s">
        <v>116</v>
      </c>
      <c r="E53" s="2" t="s">
        <v>113</v>
      </c>
      <c r="F53" s="7" t="s">
        <v>10</v>
      </c>
      <c r="G53" s="1">
        <v>3</v>
      </c>
      <c r="H53" s="1"/>
      <c r="I53" s="1"/>
    </row>
    <row r="54" spans="1:9">
      <c r="A54" s="2">
        <v>4</v>
      </c>
      <c r="B54" s="2" t="s">
        <v>104</v>
      </c>
      <c r="C54" s="2" t="s">
        <v>110</v>
      </c>
      <c r="D54" s="2"/>
      <c r="E54" s="3" t="s">
        <v>114</v>
      </c>
      <c r="F54" s="7" t="s">
        <v>10</v>
      </c>
      <c r="G54" s="1">
        <v>130</v>
      </c>
      <c r="H54" s="1"/>
      <c r="I54" s="1"/>
    </row>
    <row r="55" spans="1:9">
      <c r="A55" s="2">
        <v>5</v>
      </c>
      <c r="B55" s="2" t="s">
        <v>105</v>
      </c>
      <c r="C55" s="2" t="s">
        <v>111</v>
      </c>
      <c r="D55" s="2"/>
      <c r="E55" s="3" t="s">
        <v>114</v>
      </c>
      <c r="F55" s="7" t="s">
        <v>10</v>
      </c>
      <c r="G55" s="1">
        <v>10</v>
      </c>
      <c r="H55" s="1"/>
      <c r="I55" s="1"/>
    </row>
    <row r="56" spans="1:9">
      <c r="A56" s="2"/>
      <c r="B56" s="6" t="s">
        <v>28</v>
      </c>
      <c r="C56" s="2"/>
      <c r="D56" s="2"/>
      <c r="E56" s="2"/>
      <c r="F56" s="2"/>
      <c r="G56" s="1"/>
      <c r="H56" s="1"/>
      <c r="I56" s="1"/>
    </row>
    <row r="57" spans="1:9">
      <c r="A57" s="2">
        <v>1</v>
      </c>
      <c r="B57" s="2" t="s">
        <v>99</v>
      </c>
      <c r="C57" s="2" t="s">
        <v>106</v>
      </c>
      <c r="D57" s="2" t="s">
        <v>106</v>
      </c>
      <c r="E57" s="3" t="s">
        <v>112</v>
      </c>
      <c r="F57" s="7" t="s">
        <v>10</v>
      </c>
      <c r="G57" s="1">
        <v>1</v>
      </c>
      <c r="H57" s="1"/>
      <c r="I57" s="1"/>
    </row>
    <row r="58" spans="1:9">
      <c r="A58" s="2">
        <v>2</v>
      </c>
      <c r="B58" s="2" t="s">
        <v>100</v>
      </c>
      <c r="C58" s="2" t="s">
        <v>107</v>
      </c>
      <c r="D58" s="2" t="s">
        <v>107</v>
      </c>
      <c r="E58" s="2" t="s">
        <v>113</v>
      </c>
      <c r="F58" s="7" t="s">
        <v>10</v>
      </c>
      <c r="G58" s="1">
        <v>3</v>
      </c>
      <c r="H58" s="1"/>
      <c r="I58" s="1"/>
    </row>
    <row r="59" spans="1:9">
      <c r="A59" s="2">
        <v>3</v>
      </c>
      <c r="B59" s="2" t="s">
        <v>101</v>
      </c>
      <c r="C59" s="2" t="s">
        <v>108</v>
      </c>
      <c r="D59" s="2"/>
      <c r="E59" s="2" t="s">
        <v>113</v>
      </c>
      <c r="F59" s="7" t="s">
        <v>10</v>
      </c>
      <c r="G59" s="1">
        <v>3</v>
      </c>
      <c r="H59" s="1"/>
      <c r="I59" s="1"/>
    </row>
    <row r="60" spans="1:9">
      <c r="A60" s="2">
        <v>4</v>
      </c>
      <c r="B60" s="2" t="s">
        <v>102</v>
      </c>
      <c r="C60" s="2" t="s">
        <v>109</v>
      </c>
      <c r="D60" s="2"/>
      <c r="E60" s="2" t="s">
        <v>113</v>
      </c>
      <c r="F60" s="7" t="s">
        <v>10</v>
      </c>
      <c r="G60" s="1">
        <v>4</v>
      </c>
      <c r="H60" s="1"/>
      <c r="I60" s="1"/>
    </row>
    <row r="61" spans="1:9">
      <c r="A61" s="2">
        <v>5</v>
      </c>
      <c r="B61" s="2" t="s">
        <v>103</v>
      </c>
      <c r="C61" s="2" t="s">
        <v>61</v>
      </c>
      <c r="D61" s="2"/>
      <c r="E61" s="2" t="s">
        <v>113</v>
      </c>
      <c r="F61" s="7" t="s">
        <v>10</v>
      </c>
      <c r="G61" s="1">
        <v>3</v>
      </c>
      <c r="H61" s="1"/>
      <c r="I61" s="1"/>
    </row>
    <row r="62" spans="1:9">
      <c r="A62" s="2">
        <v>6</v>
      </c>
      <c r="B62" s="2" t="s">
        <v>104</v>
      </c>
      <c r="C62" s="2" t="s">
        <v>110</v>
      </c>
      <c r="D62" s="2"/>
      <c r="E62" s="3" t="s">
        <v>114</v>
      </c>
      <c r="F62" s="7" t="s">
        <v>10</v>
      </c>
      <c r="G62" s="1">
        <v>130</v>
      </c>
      <c r="H62" s="1"/>
      <c r="I62" s="1"/>
    </row>
    <row r="63" spans="1:9">
      <c r="A63" s="2">
        <v>7</v>
      </c>
      <c r="B63" s="2" t="s">
        <v>105</v>
      </c>
      <c r="C63" s="2" t="s">
        <v>111</v>
      </c>
      <c r="D63" s="2"/>
      <c r="E63" s="3" t="s">
        <v>114</v>
      </c>
      <c r="F63" s="7" t="s">
        <v>10</v>
      </c>
      <c r="G63" s="1">
        <v>10</v>
      </c>
      <c r="H63" s="1"/>
      <c r="I63" s="1"/>
    </row>
    <row r="64" spans="1:9">
      <c r="A64" s="2"/>
      <c r="B64" s="2"/>
      <c r="C64" s="2"/>
      <c r="D64" s="2"/>
      <c r="E64" s="3"/>
      <c r="F64" s="2"/>
      <c r="G64" s="1"/>
      <c r="H64" s="1"/>
      <c r="I64" s="1"/>
    </row>
    <row r="65" spans="1:9">
      <c r="A65" s="2"/>
      <c r="B65" s="2"/>
      <c r="C65" s="2"/>
      <c r="D65" s="2"/>
      <c r="E65" s="3"/>
      <c r="F65" s="2"/>
      <c r="G65" s="1"/>
      <c r="H65" s="1"/>
      <c r="I65" s="1"/>
    </row>
    <row r="66" spans="1:9">
      <c r="A66" s="2"/>
      <c r="B66" s="2"/>
      <c r="C66" s="2"/>
      <c r="D66" s="2"/>
      <c r="E66" s="3"/>
      <c r="F66" s="2"/>
      <c r="G66" s="1"/>
      <c r="H66" s="1"/>
      <c r="I66" s="1"/>
    </row>
    <row r="67" spans="1:9">
      <c r="A67" s="2"/>
      <c r="B67" s="2"/>
      <c r="C67" s="2"/>
      <c r="D67" s="2"/>
      <c r="E67" s="2"/>
      <c r="F67" s="2"/>
      <c r="G67" s="1"/>
      <c r="H67" s="1"/>
      <c r="I67" s="1"/>
    </row>
    <row r="68" spans="1:9">
      <c r="A68" s="2"/>
      <c r="B68" s="2"/>
      <c r="C68" s="2"/>
      <c r="D68" s="2"/>
      <c r="E68" s="3"/>
      <c r="F68" s="2"/>
      <c r="G68" s="1"/>
      <c r="H68" s="1"/>
      <c r="I68" s="1"/>
    </row>
    <row r="69" spans="1:9">
      <c r="A69" s="4"/>
      <c r="B69" s="4"/>
      <c r="C69" s="4"/>
      <c r="D69" s="4"/>
      <c r="E69" s="4"/>
      <c r="F69" s="4"/>
    </row>
    <row r="70" spans="1:9">
      <c r="A70" s="4"/>
      <c r="B70" s="4"/>
      <c r="C70" s="4"/>
      <c r="D70" s="4"/>
      <c r="E70" s="4"/>
      <c r="F70" s="4"/>
    </row>
    <row r="71" spans="1:9">
      <c r="A71" s="4"/>
      <c r="B71" s="4"/>
      <c r="C71" s="4"/>
      <c r="D71" s="4"/>
      <c r="E71" s="4"/>
      <c r="F71" s="4"/>
    </row>
    <row r="72" spans="1:9">
      <c r="A72" s="4"/>
      <c r="B72" s="4"/>
      <c r="C72" s="4"/>
      <c r="D72" s="4"/>
      <c r="E72" s="4"/>
      <c r="F72" s="4"/>
    </row>
    <row r="73" spans="1:9">
      <c r="A73" s="4"/>
      <c r="B73" s="4"/>
      <c r="C73" s="4"/>
      <c r="D73" s="4"/>
      <c r="E73" s="4"/>
      <c r="F73" s="4"/>
    </row>
    <row r="74" spans="1:9">
      <c r="A74" s="4"/>
      <c r="B74" s="4"/>
      <c r="C74" s="4"/>
      <c r="D74" s="4"/>
      <c r="E74" s="4"/>
      <c r="F74" s="4"/>
    </row>
    <row r="75" spans="1:9">
      <c r="A75" s="4"/>
      <c r="B75" s="4"/>
      <c r="C75" s="4"/>
      <c r="D75" s="4"/>
      <c r="E75" s="4"/>
      <c r="F75" s="4"/>
    </row>
    <row r="76" spans="1:9">
      <c r="A76" s="4"/>
      <c r="B76" s="4"/>
      <c r="C76" s="4"/>
      <c r="D76" s="4"/>
      <c r="E76" s="4"/>
      <c r="F76" s="4"/>
    </row>
    <row r="77" spans="1:9">
      <c r="A77" s="4"/>
      <c r="B77" s="4"/>
      <c r="C77" s="4"/>
      <c r="D77" s="4"/>
      <c r="E77" s="4"/>
      <c r="F77" s="4"/>
    </row>
    <row r="78" spans="1:9">
      <c r="A78" s="4"/>
      <c r="B78" s="4"/>
      <c r="C78" s="4"/>
      <c r="D78" s="4"/>
      <c r="E78" s="4"/>
      <c r="F78" s="4"/>
    </row>
    <row r="79" spans="1:9">
      <c r="A79" s="4"/>
      <c r="B79" s="4"/>
      <c r="C79" s="4"/>
      <c r="D79" s="4"/>
      <c r="E79" s="4"/>
      <c r="F79" s="4"/>
    </row>
    <row r="80" spans="1:9">
      <c r="A80" s="4"/>
      <c r="B80" s="4"/>
      <c r="C80" s="4"/>
      <c r="D80" s="4"/>
      <c r="E80" s="4"/>
      <c r="F80" s="4"/>
    </row>
    <row r="81" spans="1:6">
      <c r="A81" s="4"/>
      <c r="B81" s="4"/>
      <c r="C81" s="4"/>
      <c r="D81" s="4"/>
      <c r="E81" s="4"/>
      <c r="F81" s="4"/>
    </row>
    <row r="82" spans="1:6">
      <c r="A82" s="4"/>
      <c r="B82" s="4"/>
      <c r="C82" s="4"/>
      <c r="D82" s="4"/>
      <c r="E82" s="4"/>
      <c r="F82" s="4"/>
    </row>
    <row r="83" spans="1:6">
      <c r="A83" s="4"/>
      <c r="B83" s="4"/>
      <c r="C83" s="4"/>
      <c r="D83" s="4"/>
      <c r="E83" s="4"/>
      <c r="F83" s="4"/>
    </row>
    <row r="84" spans="1:6">
      <c r="A84" s="4"/>
      <c r="B84" s="4"/>
      <c r="C84" s="4"/>
      <c r="D84" s="4"/>
      <c r="E84" s="4"/>
      <c r="F84" s="4"/>
    </row>
    <row r="85" spans="1:6">
      <c r="A85" s="4"/>
      <c r="B85" s="4"/>
      <c r="C85" s="4"/>
      <c r="D85" s="4"/>
      <c r="E85" s="4"/>
      <c r="F85" s="4"/>
    </row>
    <row r="86" spans="1:6">
      <c r="A86" s="4"/>
      <c r="B86" s="4"/>
      <c r="C86" s="4"/>
      <c r="D86" s="4"/>
      <c r="E86" s="4"/>
      <c r="F86" s="4"/>
    </row>
    <row r="87" spans="1:6">
      <c r="A87" s="4"/>
      <c r="B87" s="4"/>
      <c r="C87" s="4"/>
      <c r="D87" s="4"/>
      <c r="E87" s="4"/>
      <c r="F87" s="4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АСУД</vt:lpstr>
      <vt:lpstr>Состав ШАСУД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2024-01-15T09:56:07Z</dcterms:modified>
</cp:coreProperties>
</file>