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10" windowWidth="15120" windowHeight="8010"/>
  </bookViews>
  <sheets>
    <sheet name="АСУД" sheetId="1" r:id="rId1"/>
    <sheet name="Лист3" sheetId="3" r:id="rId2"/>
  </sheets>
  <calcPr calcId="124519" refMode="R1C1"/>
</workbook>
</file>

<file path=xl/calcChain.xml><?xml version="1.0" encoding="utf-8"?>
<calcChain xmlns="http://schemas.openxmlformats.org/spreadsheetml/2006/main">
  <c r="L123" i="1"/>
  <c r="K123"/>
  <c r="I123"/>
  <c r="L122"/>
  <c r="K122"/>
  <c r="I122"/>
  <c r="L121"/>
  <c r="K121"/>
  <c r="I121"/>
  <c r="L120"/>
  <c r="K120"/>
  <c r="I120"/>
  <c r="K119"/>
  <c r="I119"/>
  <c r="L119" s="1"/>
  <c r="K118"/>
  <c r="I118"/>
  <c r="L118" s="1"/>
  <c r="L117"/>
  <c r="K117"/>
  <c r="I117"/>
  <c r="L116"/>
  <c r="K116"/>
  <c r="I116"/>
  <c r="L115"/>
  <c r="K115"/>
  <c r="I115"/>
  <c r="K114"/>
  <c r="I114"/>
  <c r="L114" s="1"/>
  <c r="K113"/>
  <c r="L113" s="1"/>
  <c r="I113"/>
  <c r="K112"/>
  <c r="I112"/>
  <c r="L112" s="1"/>
  <c r="L110"/>
  <c r="K110"/>
  <c r="I110"/>
  <c r="L109"/>
  <c r="K109"/>
  <c r="I109"/>
  <c r="K108"/>
  <c r="I108"/>
  <c r="K107"/>
  <c r="I107"/>
  <c r="K106"/>
  <c r="I106"/>
  <c r="K105"/>
  <c r="I105"/>
  <c r="L104"/>
  <c r="K104"/>
  <c r="I104"/>
  <c r="L103"/>
  <c r="K103"/>
  <c r="I103"/>
  <c r="K102"/>
  <c r="I102"/>
  <c r="L102" s="1"/>
  <c r="L101"/>
  <c r="K101"/>
  <c r="I101"/>
  <c r="L100"/>
  <c r="K100"/>
  <c r="I100"/>
  <c r="L99"/>
  <c r="K99"/>
  <c r="I99"/>
  <c r="L98"/>
  <c r="K98"/>
  <c r="I98"/>
  <c r="K97"/>
  <c r="L97" s="1"/>
  <c r="I97"/>
  <c r="K96"/>
  <c r="I96"/>
  <c r="L96" s="1"/>
  <c r="L94"/>
  <c r="K94"/>
  <c r="I94"/>
  <c r="L93"/>
  <c r="K93"/>
  <c r="I93"/>
  <c r="K92"/>
  <c r="I92"/>
  <c r="K90"/>
  <c r="I90"/>
  <c r="L90" s="1"/>
  <c r="K89"/>
  <c r="I89"/>
  <c r="L89" s="1"/>
  <c r="L88"/>
  <c r="K88"/>
  <c r="I88"/>
  <c r="K86"/>
  <c r="I86"/>
  <c r="L85"/>
  <c r="K85"/>
  <c r="I85"/>
  <c r="L84"/>
  <c r="K84"/>
  <c r="I84"/>
  <c r="L82"/>
  <c r="K82"/>
  <c r="I82"/>
  <c r="K81"/>
  <c r="L81" s="1"/>
  <c r="I81"/>
  <c r="L80"/>
  <c r="K80"/>
  <c r="I80"/>
  <c r="K78"/>
  <c r="I78"/>
  <c r="L78" s="1"/>
  <c r="L77"/>
  <c r="K77"/>
  <c r="I77"/>
  <c r="K76"/>
  <c r="I76"/>
  <c r="L74"/>
  <c r="K74"/>
  <c r="I74"/>
  <c r="K73"/>
  <c r="I73"/>
  <c r="L73" s="1"/>
  <c r="K72"/>
  <c r="I72"/>
  <c r="L72" s="1"/>
  <c r="L71"/>
  <c r="K71"/>
  <c r="I71"/>
  <c r="K70"/>
  <c r="I70"/>
  <c r="L69"/>
  <c r="K69"/>
  <c r="I69"/>
  <c r="L68"/>
  <c r="K68"/>
  <c r="I68"/>
  <c r="K67"/>
  <c r="I67"/>
  <c r="L67" s="1"/>
  <c r="K66"/>
  <c r="I66"/>
  <c r="L66" s="1"/>
  <c r="K65"/>
  <c r="I65"/>
  <c r="L64"/>
  <c r="K64"/>
  <c r="I64"/>
  <c r="L63"/>
  <c r="K63"/>
  <c r="I63"/>
  <c r="L62"/>
  <c r="K62"/>
  <c r="I62"/>
  <c r="K60"/>
  <c r="I60"/>
  <c r="L60" s="1"/>
  <c r="K59"/>
  <c r="I59"/>
  <c r="L58"/>
  <c r="K58"/>
  <c r="I58"/>
  <c r="L57"/>
  <c r="K57"/>
  <c r="I57"/>
  <c r="L56"/>
  <c r="K56"/>
  <c r="I56"/>
  <c r="K55"/>
  <c r="I55"/>
  <c r="L55" s="1"/>
  <c r="K54"/>
  <c r="I54"/>
  <c r="L54" s="1"/>
  <c r="L53"/>
  <c r="K53"/>
  <c r="I53"/>
  <c r="L52"/>
  <c r="K52"/>
  <c r="I52"/>
  <c r="L51"/>
  <c r="K51"/>
  <c r="I51"/>
  <c r="K50"/>
  <c r="I50"/>
  <c r="L50" s="1"/>
  <c r="K49"/>
  <c r="I49"/>
  <c r="L49" s="1"/>
  <c r="K48"/>
  <c r="I48"/>
  <c r="L48" s="1"/>
  <c r="L47"/>
  <c r="K47"/>
  <c r="I47"/>
  <c r="L46"/>
  <c r="K46"/>
  <c r="I46"/>
  <c r="L45"/>
  <c r="K45"/>
  <c r="I45"/>
  <c r="K44"/>
  <c r="I44"/>
  <c r="L44" s="1"/>
  <c r="K43"/>
  <c r="I43"/>
  <c r="L43" s="1"/>
  <c r="L41"/>
  <c r="K41"/>
  <c r="I41"/>
  <c r="L40"/>
  <c r="K40"/>
  <c r="I40"/>
  <c r="L39"/>
  <c r="K39"/>
  <c r="I39"/>
  <c r="K38"/>
  <c r="I38"/>
  <c r="L38" s="1"/>
  <c r="K37"/>
  <c r="I37"/>
  <c r="L37" s="1"/>
  <c r="L36"/>
  <c r="K36"/>
  <c r="I36"/>
  <c r="L35"/>
  <c r="K35"/>
  <c r="I35"/>
  <c r="L34"/>
  <c r="K34"/>
  <c r="I34"/>
  <c r="K33"/>
  <c r="L33" s="1"/>
  <c r="I33"/>
  <c r="K32"/>
  <c r="I32"/>
  <c r="L32" s="1"/>
  <c r="K31"/>
  <c r="I31"/>
  <c r="L31" s="1"/>
  <c r="L30"/>
  <c r="K30"/>
  <c r="I30"/>
  <c r="L29"/>
  <c r="K29"/>
  <c r="I29"/>
  <c r="K28"/>
  <c r="I28"/>
  <c r="K27"/>
  <c r="I27"/>
  <c r="K26"/>
  <c r="I26"/>
  <c r="L26" s="1"/>
  <c r="K25"/>
  <c r="I25"/>
  <c r="L25" s="1"/>
  <c r="L24"/>
  <c r="K24"/>
  <c r="I24"/>
  <c r="K22"/>
  <c r="I22"/>
  <c r="L21"/>
  <c r="K21"/>
  <c r="I21"/>
  <c r="K20"/>
  <c r="I20"/>
  <c r="L20" s="1"/>
  <c r="K19"/>
  <c r="I19"/>
  <c r="L19" s="1"/>
  <c r="L18"/>
  <c r="K18"/>
  <c r="I18"/>
  <c r="K17"/>
  <c r="I17"/>
  <c r="L16"/>
  <c r="K16"/>
  <c r="I16"/>
  <c r="K15"/>
  <c r="I15"/>
  <c r="L15" s="1"/>
  <c r="K14"/>
  <c r="I14"/>
  <c r="L14" s="1"/>
  <c r="L13"/>
  <c r="K13"/>
  <c r="I13"/>
  <c r="K12"/>
  <c r="I12"/>
  <c r="K11"/>
  <c r="I11"/>
  <c r="L10"/>
  <c r="K10"/>
  <c r="I10"/>
  <c r="K9"/>
  <c r="I9"/>
  <c r="L9" s="1"/>
  <c r="K8"/>
  <c r="I8"/>
  <c r="L8" s="1"/>
  <c r="L7"/>
  <c r="K7"/>
  <c r="I7"/>
  <c r="K6"/>
  <c r="I6"/>
  <c r="L5"/>
  <c r="K5"/>
  <c r="I5"/>
  <c r="L4"/>
  <c r="K4"/>
  <c r="I4"/>
  <c r="L105" l="1"/>
  <c r="L108"/>
  <c r="L106"/>
  <c r="L6"/>
  <c r="L11"/>
  <c r="L22"/>
  <c r="L28"/>
  <c r="L86"/>
  <c r="L92"/>
  <c r="L27"/>
  <c r="L17"/>
  <c r="L76"/>
  <c r="L59"/>
  <c r="L12"/>
  <c r="L70"/>
  <c r="L107"/>
  <c r="L65"/>
  <c r="K3"/>
  <c r="I3"/>
  <c r="I124" l="1"/>
  <c r="K124"/>
  <c r="L3"/>
  <c r="L124" l="1"/>
</calcChain>
</file>

<file path=xl/sharedStrings.xml><?xml version="1.0" encoding="utf-8"?>
<sst xmlns="http://schemas.openxmlformats.org/spreadsheetml/2006/main" count="547" uniqueCount="237">
  <si>
    <t>пп</t>
  </si>
  <si>
    <t>Наименование и техническая характеристика</t>
  </si>
  <si>
    <t>Тип, марка
обозначение
документа,
опросного листа</t>
  </si>
  <si>
    <t>Код
оборудования,
изделия,
материала</t>
  </si>
  <si>
    <t>Завод
изготовитель,
поставщик</t>
  </si>
  <si>
    <t>1.1</t>
  </si>
  <si>
    <t>шт.</t>
  </si>
  <si>
    <t>1.2</t>
  </si>
  <si>
    <t>1.3</t>
  </si>
  <si>
    <t>1.4</t>
  </si>
  <si>
    <t>1.5</t>
  </si>
  <si>
    <t>1.6</t>
  </si>
  <si>
    <t>1.7</t>
  </si>
  <si>
    <t>1.8</t>
  </si>
  <si>
    <t>2.1</t>
  </si>
  <si>
    <t>2.2</t>
  </si>
  <si>
    <t>2.3</t>
  </si>
  <si>
    <t>2.4</t>
  </si>
  <si>
    <t>2.5</t>
  </si>
  <si>
    <t>2.6</t>
  </si>
  <si>
    <t>м.</t>
  </si>
  <si>
    <t>3.1</t>
  </si>
  <si>
    <t>3.2</t>
  </si>
  <si>
    <t>компл.</t>
  </si>
  <si>
    <t>2.7</t>
  </si>
  <si>
    <t>4.1</t>
  </si>
  <si>
    <t>4.2</t>
  </si>
  <si>
    <t>4.3</t>
  </si>
  <si>
    <t>4.4</t>
  </si>
  <si>
    <t>5.1</t>
  </si>
  <si>
    <t>5.2</t>
  </si>
  <si>
    <t>5.3</t>
  </si>
  <si>
    <t>уп.</t>
  </si>
  <si>
    <t>Стоимость за единицу оборудования</t>
  </si>
  <si>
    <t>Всего</t>
  </si>
  <si>
    <t>Стоимость за единицу работ</t>
  </si>
  <si>
    <t>Итого стоимость оборудования и монтажных работ в рублях</t>
  </si>
  <si>
    <t>Вспомогательные материалы</t>
  </si>
  <si>
    <t>Пуско-наладочные работы</t>
  </si>
  <si>
    <t>Итого по всем разделам, в т. ч. НДС 20%:</t>
  </si>
  <si>
    <t>Ед
изм
ер.</t>
  </si>
  <si>
    <t>Кол-во</t>
  </si>
  <si>
    <t>Шкаф напольный 19-дюймовый, 24U</t>
  </si>
  <si>
    <t>Патч-панель 19", 48 портов, кат. 5е, 2U</t>
  </si>
  <si>
    <t>Кросс оптический универсальный 19"</t>
  </si>
  <si>
    <t>Блок розеток для 19" шкафов, горизонтальный, 8
розеток</t>
  </si>
  <si>
    <t>Кабельный организатор металлический с крышкой, 19",
1U</t>
  </si>
  <si>
    <t>RECQO-62410-1P-1P</t>
  </si>
  <si>
    <t>QPP-48RM-C5EUTP-8P8CIDC-
2U</t>
  </si>
  <si>
    <t>QDF-OP-8-24-A</t>
  </si>
  <si>
    <t>QS-PDU-1U-V16-8DR-M</t>
  </si>
  <si>
    <t>QS-OG6K-1U</t>
  </si>
  <si>
    <t>Qtech</t>
  </si>
  <si>
    <t>QPP-24RM-C5EUTP-8P8C-IDC</t>
  </si>
  <si>
    <t>Hyperline</t>
  </si>
  <si>
    <t>1.9</t>
  </si>
  <si>
    <t>1.10</t>
  </si>
  <si>
    <t>1.11</t>
  </si>
  <si>
    <t>1.12</t>
  </si>
  <si>
    <t>1.13</t>
  </si>
  <si>
    <t>3.3</t>
  </si>
  <si>
    <t>6.1</t>
  </si>
  <si>
    <t>6.2</t>
  </si>
  <si>
    <t>6.3</t>
  </si>
  <si>
    <t>7</t>
  </si>
  <si>
    <t>1. Центральное оборудование (шкаф ТКШ4)</t>
  </si>
  <si>
    <t>Патч-панель 19", 24 портов, кат. 5е, 1U</t>
  </si>
  <si>
    <t>Управляемый коммутатор L2 24 порта</t>
  </si>
  <si>
    <t>Управляемый коммутатор L2 48 портов</t>
  </si>
  <si>
    <t>Источник бесперебойного питания Online</t>
  </si>
  <si>
    <t>Батарейный модуль для ИБП</t>
  </si>
  <si>
    <t>OLT на 8 портов</t>
  </si>
  <si>
    <t>QPP-24RM-C5EUTP-8P8CIDC</t>
  </si>
  <si>
    <t>QSW-3750-28T-AC-RE</t>
  </si>
  <si>
    <t>QSW-4600-52TX-AC</t>
  </si>
  <si>
    <t>QPS-OLS-RT-1000-24SK</t>
  </si>
  <si>
    <t>QPS-BC-RT-18Ah-24SK</t>
  </si>
  <si>
    <t>QSW-9011-08-AC</t>
  </si>
  <si>
    <t>1.14</t>
  </si>
  <si>
    <t>1.15</t>
  </si>
  <si>
    <t>1.16</t>
  </si>
  <si>
    <t>1.17</t>
  </si>
  <si>
    <t>1.18</t>
  </si>
  <si>
    <t>1.19</t>
  </si>
  <si>
    <t>1.20</t>
  </si>
  <si>
    <t>Управляемый коммутатор L3 24 порта</t>
  </si>
  <si>
    <t>Модуль вентиляторный</t>
  </si>
  <si>
    <t>Трансивер</t>
  </si>
  <si>
    <t>Патч-корд RJ-45</t>
  </si>
  <si>
    <t>Патч-корд оптический LC-LC</t>
  </si>
  <si>
    <t>Разъем RJ-45</t>
  </si>
  <si>
    <t>Изолирующий колпачок для разъемов RJ-45, черный (уп.
10 шт.)</t>
  </si>
  <si>
    <t>QSW-3310-28F-AC</t>
  </si>
  <si>
    <t>QS-MVP-4T</t>
  </si>
  <si>
    <t>DEM-432XT</t>
  </si>
  <si>
    <t>PMG3000-D20B</t>
  </si>
  <si>
    <t>GPON SFP C+</t>
  </si>
  <si>
    <t>C-LPM-UTP-RJ45-RJ45-C5e-
0.5M-LSZH-GY</t>
  </si>
  <si>
    <t>FC-D2-9-LC/UR-LC/UR-H-
2M-LSZH-YL</t>
  </si>
  <si>
    <t>PLUG-8P8C-U-C5-100</t>
  </si>
  <si>
    <t>BOOT-BK-10</t>
  </si>
  <si>
    <t>Dlink</t>
  </si>
  <si>
    <t>Zyxel</t>
  </si>
  <si>
    <t>2. Оборудование (шкаф ТКШ2)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</si>
  <si>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</si>
  <si>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</si>
  <si>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</si>
  <si>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</si>
  <si>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</si>
  <si>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</si>
  <si>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</si>
  <si>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</si>
  <si>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</si>
  <si>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</si>
  <si>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</si>
  <si>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3. Оборудование (шкаф ТКШ3)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</si>
  <si>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</si>
  <si>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</si>
  <si>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</si>
  <si>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</si>
  <si>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</si>
  <si>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</si>
  <si>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</si>
  <si>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</si>
  <si>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</si>
  <si>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</si>
  <si>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</si>
  <si>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</si>
  <si>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</si>
  <si>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</si>
  <si>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</si>
  <si>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4. Оборудование (шкаф ТКШ1)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</si>
  <si>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</si>
  <si>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</si>
  <si>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</si>
  <si>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</si>
  <si>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</si>
  <si>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</si>
  <si>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</si>
  <si>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</si>
  <si>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</si>
  <si>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Ис точник бесперебойного питания Online</t>
  </si>
  <si>
    <t>5. Оборудование (шкаф ШТВ1)</t>
  </si>
  <si>
    <t>Делитель на 4 направлений (5-1000 МГц)</t>
  </si>
  <si>
    <t>Усилитель магистральный</t>
  </si>
  <si>
    <t>Шкаф антивандальный (ШхГхВ): 700x300x650</t>
  </si>
  <si>
    <t>LV-4</t>
  </si>
  <si>
    <t>VX52A</t>
  </si>
  <si>
    <t>ШТ-657030-М2</t>
  </si>
  <si>
    <t>LANS</t>
  </si>
  <si>
    <t>WISI (Германия)</t>
  </si>
  <si>
    <t>АО «ССКТБ-
ТОМАСС», Москва</t>
  </si>
  <si>
    <t>6. Оборудование (шкаф ШТВ2)</t>
  </si>
  <si>
    <t>7. Оборудование (шкаф ШТВ3)</t>
  </si>
  <si>
    <t>8. Оборудование (шкаф ШТВ4)</t>
  </si>
  <si>
    <t>7.1</t>
  </si>
  <si>
    <t>7.2</t>
  </si>
  <si>
    <t>7.3</t>
  </si>
  <si>
    <t>8.1</t>
  </si>
  <si>
    <t>8.2</t>
  </si>
  <si>
    <t>8.3</t>
  </si>
  <si>
    <t>9. Оборудование (шкаф ШТВ4.1)</t>
  </si>
  <si>
    <t>ОПТИЧЕСКИЙ ПРИЕМНИК (5-1000 МГц)</t>
  </si>
  <si>
    <t>Шкаф распределительный (ШхГхВ): 300x210x380</t>
  </si>
  <si>
    <t>9.1</t>
  </si>
  <si>
    <t>9.2</t>
  </si>
  <si>
    <t>9.3</t>
  </si>
  <si>
    <t>10. Оборудование СКТВ</t>
  </si>
  <si>
    <t>LV-4 RTM-FOR-86</t>
  </si>
  <si>
    <t>RTM-FOR-86 AE 1031.500
LANS</t>
  </si>
  <si>
    <t>AE 1031.500 LANS</t>
  </si>
  <si>
    <t>RTM</t>
  </si>
  <si>
    <t>Ritall, Германия</t>
  </si>
  <si>
    <t>10.1</t>
  </si>
  <si>
    <t>10.2</t>
  </si>
  <si>
    <t>10.3</t>
  </si>
  <si>
    <t>10.4</t>
  </si>
  <si>
    <t>10.5</t>
  </si>
  <si>
    <t>10.6</t>
  </si>
  <si>
    <t>10.7</t>
  </si>
  <si>
    <t>10.8</t>
  </si>
  <si>
    <t>10.9</t>
  </si>
  <si>
    <t>Аб онентский ответвитель RTM на 1 отвод (5-1000 МГц)</t>
  </si>
  <si>
    <t>Абонентский ответвитель RTM на 6 отводов, 12дБ (5-
1000 МГц)</t>
  </si>
  <si>
    <t>Абонентский ответвитель RTM на 6 отводов, 16дБ (5-
1000 МГц)</t>
  </si>
  <si>
    <t>Абонентский ответвитель RTM на 6 отводов, 20дБ (5-
1000 МГц)</t>
  </si>
  <si>
    <t>Абонентский ответвитель RTM на 6 отводов, 24дБ (5-
1000 МГц)</t>
  </si>
  <si>
    <t>Абонентский ответвитель RTM на 8 отводов, 12дБ (5-
1000 МГц)</t>
  </si>
  <si>
    <t>Абонентский ответвитель RTM на 8 отводов, 16дБ (5-
1000 МГц)</t>
  </si>
  <si>
    <t>Абонентский ответвитель RTM на 8 отводов, 20дБ (5-
1000 МГц)</t>
  </si>
  <si>
    <t>Телевизионная розетка Etika, штекер "папа", простая
(звезда) &lt;= 1,5 дБ (Белый)</t>
  </si>
  <si>
    <t>RTM TAH 124F</t>
  </si>
  <si>
    <t>RTM TAH 612F</t>
  </si>
  <si>
    <t>RTM TAH 616F</t>
  </si>
  <si>
    <t>RTM TAH 620F</t>
  </si>
  <si>
    <t>RTM TAH 624F</t>
  </si>
  <si>
    <t>RTM TAH 812F</t>
  </si>
  <si>
    <t>RTM TAH 816F</t>
  </si>
  <si>
    <t>RTM TAH 820F</t>
  </si>
  <si>
    <t>Legrand</t>
  </si>
  <si>
    <t>11. Кабель СКТВ</t>
  </si>
  <si>
    <t>11.1</t>
  </si>
  <si>
    <t>11.2</t>
  </si>
  <si>
    <t>11.3</t>
  </si>
  <si>
    <t>11.4</t>
  </si>
  <si>
    <t>11.5</t>
  </si>
  <si>
    <t>Кабель антенный RG-11</t>
  </si>
  <si>
    <t>Кабель антенный RG-6</t>
  </si>
  <si>
    <t>Разъем F-типа для кабеля RG-11</t>
  </si>
  <si>
    <t>Разъем F-типа для кабеля RG-6</t>
  </si>
  <si>
    <t>Шнур оптический simplex SC/APC-LC/UPC 9/125 sm 7м
LSZH</t>
  </si>
  <si>
    <t>12. Кабель СКС, изделия и материалы (надземная
часть).</t>
  </si>
  <si>
    <t>Кабель оптический</t>
  </si>
  <si>
    <t>Кабель компьютерный</t>
  </si>
  <si>
    <t>Держатель с защелкой и дюбелем, в компл. с шурупом,
ф20мм,</t>
  </si>
  <si>
    <t>12.1</t>
  </si>
  <si>
    <t>12.2</t>
  </si>
  <si>
    <t>12.3</t>
  </si>
  <si>
    <t>12.4</t>
  </si>
  <si>
    <t>12.5</t>
  </si>
  <si>
    <t>13. Монтажные материалы СЗУ</t>
  </si>
  <si>
    <t>ПВХ гофротруба ф16мм с зондом</t>
  </si>
  <si>
    <t>Лоток перфорированный 3м</t>
  </si>
  <si>
    <t>13.1</t>
  </si>
  <si>
    <t>13.2</t>
  </si>
  <si>
    <t>13.3</t>
  </si>
  <si>
    <t>FOP(s)-9-SC/APC-LC/UPC-
7m</t>
  </si>
  <si>
    <t>ОТДН-4х4А-2,7 LS-HF</t>
  </si>
  <si>
    <t>КВПЭфнг(А)-LS-5е 4х2x0,52</t>
  </si>
  <si>
    <t>ТГТ СЗ 16 мм с зондом</t>
  </si>
  <si>
    <t>PTK-Line ЛМПО 400x80 (1,0)</t>
  </si>
  <si>
    <t>PTK-Line ЛМПО 300x80 (1,0)</t>
  </si>
  <si>
    <t>ДКС</t>
  </si>
  <si>
    <t>Q-Tech</t>
  </si>
  <si>
    <t>ПожТехКабель</t>
  </si>
  <si>
    <t>гильзопакет (12 отрезков труб по 500мм, Труба стальная электросварная прямошовная,
Двнеш.=48,3мм., толщина стенки 2мм. Арматура ф8)</t>
  </si>
  <si>
    <t>13.4</t>
  </si>
</sst>
</file>

<file path=xl/styles.xml><?xml version="1.0" encoding="utf-8"?>
<styleSheet xmlns="http://schemas.openxmlformats.org/spreadsheetml/2006/main">
  <numFmts count="1">
    <numFmt numFmtId="44" formatCode="_-* #,##0.00\ &quot;₽&quot;_-;\-* #,##0.00\ &quot;₽&quot;_-;_-* &quot;-&quot;??\ &quot;₽&quot;_-;_-@_-"/>
  </numFmts>
  <fonts count="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3" fillId="0" borderId="0"/>
    <xf numFmtId="0" fontId="2" fillId="0" borderId="0"/>
  </cellStyleXfs>
  <cellXfs count="18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Font="1" applyBorder="1"/>
    <xf numFmtId="0" fontId="1" fillId="0" borderId="1" xfId="0" applyFon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44" fontId="1" fillId="2" borderId="1" xfId="0" applyNumberFormat="1" applyFont="1" applyFill="1" applyBorder="1" applyAlignment="1">
      <alignment horizontal="center" vertical="center" wrapText="1"/>
    </xf>
    <xf numFmtId="44" fontId="1" fillId="2" borderId="1" xfId="0" applyNumberFormat="1" applyFont="1" applyFill="1" applyBorder="1" applyAlignment="1">
      <alignment horizontal="center" vertical="center"/>
    </xf>
    <xf numFmtId="44" fontId="0" fillId="0" borderId="1" xfId="0" applyNumberFormat="1" applyBorder="1" applyAlignment="1">
      <alignment horizontal="center" vertical="center"/>
    </xf>
    <xf numFmtId="0" fontId="0" fillId="0" borderId="1" xfId="0" applyFont="1" applyBorder="1" applyAlignment="1">
      <alignment wrapText="1"/>
    </xf>
    <xf numFmtId="49" fontId="0" fillId="0" borderId="1" xfId="0" applyNumberFormat="1" applyBorder="1" applyAlignment="1">
      <alignment horizontal="center" vertical="center"/>
    </xf>
  </cellXfs>
  <cellStyles count="4">
    <cellStyle name="Обычный" xfId="0" builtinId="0"/>
    <cellStyle name="Обычный 2 2" xfId="1"/>
    <cellStyle name="Обычный 2 3" xfId="3"/>
    <cellStyle name="Обычный 3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24"/>
  <sheetViews>
    <sheetView tabSelected="1" workbookViewId="0">
      <pane ySplit="1" topLeftCell="A95" activePane="bottomLeft" state="frozen"/>
      <selection pane="bottomLeft" activeCell="I23" sqref="I23:L23"/>
    </sheetView>
  </sheetViews>
  <sheetFormatPr defaultRowHeight="14.5"/>
  <cols>
    <col min="1" max="1" width="14.6328125" style="1" customWidth="1"/>
    <col min="2" max="2" width="53.1796875" bestFit="1" customWidth="1"/>
    <col min="3" max="3" width="23.7265625" bestFit="1" customWidth="1"/>
    <col min="4" max="4" width="20" customWidth="1"/>
    <col min="5" max="5" width="19.453125" bestFit="1" customWidth="1"/>
    <col min="6" max="6" width="14.26953125" customWidth="1"/>
    <col min="7" max="7" width="18.81640625" customWidth="1"/>
    <col min="8" max="8" width="18.08984375" customWidth="1"/>
    <col min="9" max="9" width="14.6328125" customWidth="1"/>
    <col min="10" max="10" width="13.90625" customWidth="1"/>
    <col min="11" max="11" width="10.26953125" customWidth="1"/>
    <col min="12" max="12" width="15.7265625" customWidth="1"/>
  </cols>
  <sheetData>
    <row r="1" spans="1:12" ht="58">
      <c r="A1" s="9" t="s">
        <v>0</v>
      </c>
      <c r="B1" s="4" t="s">
        <v>1</v>
      </c>
      <c r="C1" s="5" t="s">
        <v>2</v>
      </c>
      <c r="D1" s="5" t="s">
        <v>3</v>
      </c>
      <c r="E1" s="5" t="s">
        <v>4</v>
      </c>
      <c r="F1" s="10" t="s">
        <v>40</v>
      </c>
      <c r="G1" s="10" t="s">
        <v>41</v>
      </c>
      <c r="H1" s="6" t="s">
        <v>33</v>
      </c>
      <c r="I1" s="6" t="s">
        <v>34</v>
      </c>
      <c r="J1" s="6" t="s">
        <v>35</v>
      </c>
      <c r="K1" s="6" t="s">
        <v>34</v>
      </c>
      <c r="L1" s="6" t="s">
        <v>36</v>
      </c>
    </row>
    <row r="2" spans="1:12">
      <c r="A2" s="9"/>
      <c r="B2" s="11" t="s">
        <v>65</v>
      </c>
      <c r="C2" s="9"/>
      <c r="D2" s="9"/>
      <c r="E2" s="9"/>
      <c r="F2" s="9"/>
      <c r="G2" s="9"/>
      <c r="H2" s="9"/>
      <c r="I2" s="9"/>
      <c r="J2" s="9"/>
      <c r="K2" s="9"/>
      <c r="L2" s="9"/>
    </row>
    <row r="3" spans="1:12">
      <c r="A3" s="17" t="s">
        <v>5</v>
      </c>
      <c r="B3" s="8" t="s">
        <v>42</v>
      </c>
      <c r="C3" s="10" t="s">
        <v>47</v>
      </c>
      <c r="D3" s="9"/>
      <c r="E3" s="9" t="s">
        <v>52</v>
      </c>
      <c r="F3" s="9" t="s">
        <v>6</v>
      </c>
      <c r="G3" s="9">
        <v>1</v>
      </c>
      <c r="H3" s="15"/>
      <c r="I3" s="15">
        <f t="shared" ref="I3" si="0">G3*H3</f>
        <v>0</v>
      </c>
      <c r="J3" s="15"/>
      <c r="K3" s="15">
        <f t="shared" ref="K3" si="1">G3*J3</f>
        <v>0</v>
      </c>
      <c r="L3" s="15">
        <f t="shared" ref="L3" si="2">I3+K3</f>
        <v>0</v>
      </c>
    </row>
    <row r="4" spans="1:12" ht="43.5">
      <c r="A4" s="17" t="s">
        <v>7</v>
      </c>
      <c r="B4" s="8" t="s">
        <v>43</v>
      </c>
      <c r="C4" s="10" t="s">
        <v>48</v>
      </c>
      <c r="D4" s="9"/>
      <c r="E4" s="9" t="s">
        <v>52</v>
      </c>
      <c r="F4" s="9" t="s">
        <v>6</v>
      </c>
      <c r="G4" s="9">
        <v>1</v>
      </c>
      <c r="H4" s="15"/>
      <c r="I4" s="15">
        <f t="shared" ref="I4:I67" si="3">G4*H4</f>
        <v>0</v>
      </c>
      <c r="J4" s="15"/>
      <c r="K4" s="15">
        <f t="shared" ref="K4:K67" si="4">G4*J4</f>
        <v>0</v>
      </c>
      <c r="L4" s="15">
        <f t="shared" ref="L4:L67" si="5">I4+K4</f>
        <v>0</v>
      </c>
    </row>
    <row r="5" spans="1:12" ht="29">
      <c r="A5" s="17" t="s">
        <v>8</v>
      </c>
      <c r="B5" s="8" t="s">
        <v>66</v>
      </c>
      <c r="C5" s="10" t="s">
        <v>72</v>
      </c>
      <c r="D5" s="9"/>
      <c r="E5" s="9" t="s">
        <v>52</v>
      </c>
      <c r="F5" s="9" t="s">
        <v>6</v>
      </c>
      <c r="G5" s="9">
        <v>1</v>
      </c>
      <c r="H5" s="15"/>
      <c r="I5" s="15">
        <f t="shared" si="3"/>
        <v>0</v>
      </c>
      <c r="J5" s="15"/>
      <c r="K5" s="15">
        <f t="shared" si="4"/>
        <v>0</v>
      </c>
      <c r="L5" s="15">
        <f t="shared" si="5"/>
        <v>0</v>
      </c>
    </row>
    <row r="6" spans="1:12">
      <c r="A6" s="17" t="s">
        <v>9</v>
      </c>
      <c r="B6" s="8" t="s">
        <v>44</v>
      </c>
      <c r="C6" s="10" t="s">
        <v>49</v>
      </c>
      <c r="D6" s="9"/>
      <c r="E6" s="9" t="s">
        <v>52</v>
      </c>
      <c r="F6" s="9" t="s">
        <v>6</v>
      </c>
      <c r="G6" s="9">
        <v>1</v>
      </c>
      <c r="H6" s="15"/>
      <c r="I6" s="15">
        <f t="shared" si="3"/>
        <v>0</v>
      </c>
      <c r="J6" s="15"/>
      <c r="K6" s="15">
        <f t="shared" si="4"/>
        <v>0</v>
      </c>
      <c r="L6" s="15">
        <f t="shared" si="5"/>
        <v>0</v>
      </c>
    </row>
    <row r="7" spans="1:12">
      <c r="A7" s="17" t="s">
        <v>10</v>
      </c>
      <c r="B7" s="8" t="s">
        <v>67</v>
      </c>
      <c r="C7" s="10" t="s">
        <v>73</v>
      </c>
      <c r="D7" s="9"/>
      <c r="E7" s="9" t="s">
        <v>52</v>
      </c>
      <c r="F7" s="9" t="s">
        <v>6</v>
      </c>
      <c r="G7" s="9">
        <v>2</v>
      </c>
      <c r="H7" s="15"/>
      <c r="I7" s="15">
        <f t="shared" si="3"/>
        <v>0</v>
      </c>
      <c r="J7" s="15"/>
      <c r="K7" s="15">
        <f t="shared" si="4"/>
        <v>0</v>
      </c>
      <c r="L7" s="15">
        <f t="shared" si="5"/>
        <v>0</v>
      </c>
    </row>
    <row r="8" spans="1:12">
      <c r="A8" s="17" t="s">
        <v>11</v>
      </c>
      <c r="B8" s="8" t="s">
        <v>68</v>
      </c>
      <c r="C8" s="10" t="s">
        <v>74</v>
      </c>
      <c r="D8" s="9"/>
      <c r="E8" s="9" t="s">
        <v>52</v>
      </c>
      <c r="F8" s="9" t="s">
        <v>6</v>
      </c>
      <c r="G8" s="9">
        <v>1</v>
      </c>
      <c r="H8" s="15"/>
      <c r="I8" s="15">
        <f t="shared" si="3"/>
        <v>0</v>
      </c>
      <c r="J8" s="15"/>
      <c r="K8" s="15">
        <f t="shared" si="4"/>
        <v>0</v>
      </c>
      <c r="L8" s="15">
        <f t="shared" si="5"/>
        <v>0</v>
      </c>
    </row>
    <row r="9" spans="1:12" ht="29">
      <c r="A9" s="17" t="s">
        <v>12</v>
      </c>
      <c r="B9" s="8" t="s">
        <v>45</v>
      </c>
      <c r="C9" s="10" t="s">
        <v>50</v>
      </c>
      <c r="D9" s="9"/>
      <c r="E9" s="9" t="s">
        <v>52</v>
      </c>
      <c r="F9" s="9" t="s">
        <v>6</v>
      </c>
      <c r="G9" s="9">
        <v>1</v>
      </c>
      <c r="H9" s="15"/>
      <c r="I9" s="15">
        <f t="shared" si="3"/>
        <v>0</v>
      </c>
      <c r="J9" s="15"/>
      <c r="K9" s="15">
        <f t="shared" si="4"/>
        <v>0</v>
      </c>
      <c r="L9" s="15">
        <f t="shared" si="5"/>
        <v>0</v>
      </c>
    </row>
    <row r="10" spans="1:12" ht="29">
      <c r="A10" s="17" t="s">
        <v>13</v>
      </c>
      <c r="B10" s="8" t="s">
        <v>46</v>
      </c>
      <c r="C10" s="9" t="s">
        <v>51</v>
      </c>
      <c r="D10" s="9"/>
      <c r="E10" s="9" t="s">
        <v>52</v>
      </c>
      <c r="F10" s="9" t="s">
        <v>6</v>
      </c>
      <c r="G10" s="9">
        <v>5</v>
      </c>
      <c r="H10" s="15"/>
      <c r="I10" s="15">
        <f t="shared" si="3"/>
        <v>0</v>
      </c>
      <c r="J10" s="15"/>
      <c r="K10" s="15">
        <f t="shared" si="4"/>
        <v>0</v>
      </c>
      <c r="L10" s="15">
        <f t="shared" si="5"/>
        <v>0</v>
      </c>
    </row>
    <row r="11" spans="1:12">
      <c r="A11" s="17" t="s">
        <v>55</v>
      </c>
      <c r="B11" s="8" t="s">
        <v>69</v>
      </c>
      <c r="C11" s="9" t="s">
        <v>75</v>
      </c>
      <c r="D11" s="9"/>
      <c r="E11" s="9" t="s">
        <v>52</v>
      </c>
      <c r="F11" s="9" t="s">
        <v>6</v>
      </c>
      <c r="G11" s="9">
        <v>1</v>
      </c>
      <c r="H11" s="15"/>
      <c r="I11" s="15">
        <f t="shared" si="3"/>
        <v>0</v>
      </c>
      <c r="J11" s="15"/>
      <c r="K11" s="15">
        <f t="shared" si="4"/>
        <v>0</v>
      </c>
      <c r="L11" s="15">
        <f t="shared" si="5"/>
        <v>0</v>
      </c>
    </row>
    <row r="12" spans="1:12">
      <c r="A12" s="17" t="s">
        <v>56</v>
      </c>
      <c r="B12" s="8" t="s">
        <v>70</v>
      </c>
      <c r="C12" s="9" t="s">
        <v>76</v>
      </c>
      <c r="E12" s="9" t="s">
        <v>52</v>
      </c>
      <c r="F12" s="9" t="s">
        <v>6</v>
      </c>
      <c r="G12" s="9">
        <v>1</v>
      </c>
      <c r="H12" s="15"/>
      <c r="I12" s="15">
        <f t="shared" si="3"/>
        <v>0</v>
      </c>
      <c r="J12" s="15"/>
      <c r="K12" s="15">
        <f t="shared" si="4"/>
        <v>0</v>
      </c>
      <c r="L12" s="15">
        <f t="shared" si="5"/>
        <v>0</v>
      </c>
    </row>
    <row r="13" spans="1:12">
      <c r="A13" s="17" t="s">
        <v>57</v>
      </c>
      <c r="B13" s="8" t="s">
        <v>71</v>
      </c>
      <c r="C13" s="10" t="s">
        <v>77</v>
      </c>
      <c r="D13" s="9"/>
      <c r="E13" s="9" t="s">
        <v>52</v>
      </c>
      <c r="F13" s="9" t="s">
        <v>6</v>
      </c>
      <c r="G13" s="9">
        <v>1</v>
      </c>
      <c r="H13" s="15"/>
      <c r="I13" s="15">
        <f t="shared" si="3"/>
        <v>0</v>
      </c>
      <c r="J13" s="15"/>
      <c r="K13" s="15">
        <f t="shared" si="4"/>
        <v>0</v>
      </c>
      <c r="L13" s="15">
        <f t="shared" si="5"/>
        <v>0</v>
      </c>
    </row>
    <row r="14" spans="1:12">
      <c r="A14" s="17" t="s">
        <v>58</v>
      </c>
      <c r="B14" s="8" t="s">
        <v>85</v>
      </c>
      <c r="C14" s="10" t="s">
        <v>92</v>
      </c>
      <c r="D14" s="9"/>
      <c r="E14" s="9" t="s">
        <v>52</v>
      </c>
      <c r="F14" s="9" t="s">
        <v>6</v>
      </c>
      <c r="G14" s="9">
        <v>1</v>
      </c>
      <c r="H14" s="15"/>
      <c r="I14" s="15">
        <f t="shared" si="3"/>
        <v>0</v>
      </c>
      <c r="J14" s="15"/>
      <c r="K14" s="15">
        <f t="shared" si="4"/>
        <v>0</v>
      </c>
      <c r="L14" s="15">
        <f t="shared" si="5"/>
        <v>0</v>
      </c>
    </row>
    <row r="15" spans="1:12">
      <c r="A15" s="17" t="s">
        <v>59</v>
      </c>
      <c r="B15" s="8" t="s">
        <v>86</v>
      </c>
      <c r="C15" s="10" t="s">
        <v>93</v>
      </c>
      <c r="D15" s="9"/>
      <c r="E15" s="9" t="s">
        <v>52</v>
      </c>
      <c r="F15" s="9" t="s">
        <v>6</v>
      </c>
      <c r="G15" s="9">
        <v>1</v>
      </c>
      <c r="H15" s="15"/>
      <c r="I15" s="15">
        <f t="shared" si="3"/>
        <v>0</v>
      </c>
      <c r="J15" s="15"/>
      <c r="K15" s="15">
        <f t="shared" si="4"/>
        <v>0</v>
      </c>
      <c r="L15" s="15">
        <f t="shared" si="5"/>
        <v>0</v>
      </c>
    </row>
    <row r="16" spans="1:12">
      <c r="A16" s="17" t="s">
        <v>78</v>
      </c>
      <c r="B16" s="8" t="s">
        <v>87</v>
      </c>
      <c r="C16" s="10" t="s">
        <v>94</v>
      </c>
      <c r="D16" s="9"/>
      <c r="E16" s="9" t="s">
        <v>101</v>
      </c>
      <c r="F16" s="9" t="s">
        <v>6</v>
      </c>
      <c r="G16" s="9">
        <v>2</v>
      </c>
      <c r="H16" s="15"/>
      <c r="I16" s="15">
        <f t="shared" si="3"/>
        <v>0</v>
      </c>
      <c r="J16" s="15"/>
      <c r="K16" s="15">
        <f t="shared" si="4"/>
        <v>0</v>
      </c>
      <c r="L16" s="15">
        <f t="shared" si="5"/>
        <v>0</v>
      </c>
    </row>
    <row r="17" spans="1:12">
      <c r="A17" s="17" t="s">
        <v>79</v>
      </c>
      <c r="B17" s="8" t="s">
        <v>87</v>
      </c>
      <c r="C17" s="10" t="s">
        <v>95</v>
      </c>
      <c r="D17" s="9"/>
      <c r="E17" s="9" t="s">
        <v>102</v>
      </c>
      <c r="F17" s="9" t="s">
        <v>6</v>
      </c>
      <c r="G17" s="9">
        <v>6</v>
      </c>
      <c r="H17" s="15"/>
      <c r="I17" s="15">
        <f t="shared" si="3"/>
        <v>0</v>
      </c>
      <c r="J17" s="15"/>
      <c r="K17" s="15">
        <f t="shared" si="4"/>
        <v>0</v>
      </c>
      <c r="L17" s="15">
        <f t="shared" si="5"/>
        <v>0</v>
      </c>
    </row>
    <row r="18" spans="1:12">
      <c r="A18" s="17" t="s">
        <v>80</v>
      </c>
      <c r="B18" s="8" t="s">
        <v>87</v>
      </c>
      <c r="C18" s="10" t="s">
        <v>96</v>
      </c>
      <c r="D18" s="9"/>
      <c r="E18" s="9" t="s">
        <v>102</v>
      </c>
      <c r="F18" s="9" t="s">
        <v>6</v>
      </c>
      <c r="G18" s="9">
        <v>2</v>
      </c>
      <c r="H18" s="15"/>
      <c r="I18" s="15">
        <f t="shared" si="3"/>
        <v>0</v>
      </c>
      <c r="J18" s="15"/>
      <c r="K18" s="15">
        <f t="shared" si="4"/>
        <v>0</v>
      </c>
      <c r="L18" s="15">
        <f t="shared" si="5"/>
        <v>0</v>
      </c>
    </row>
    <row r="19" spans="1:12" ht="29">
      <c r="A19" s="17" t="s">
        <v>81</v>
      </c>
      <c r="B19" s="8" t="s">
        <v>88</v>
      </c>
      <c r="C19" s="10" t="s">
        <v>97</v>
      </c>
      <c r="D19" s="9"/>
      <c r="E19" s="9" t="s">
        <v>54</v>
      </c>
      <c r="F19" s="9" t="s">
        <v>6</v>
      </c>
      <c r="G19" s="9">
        <v>96</v>
      </c>
      <c r="H19" s="15"/>
      <c r="I19" s="15">
        <f t="shared" si="3"/>
        <v>0</v>
      </c>
      <c r="J19" s="15"/>
      <c r="K19" s="15">
        <f t="shared" si="4"/>
        <v>0</v>
      </c>
      <c r="L19" s="15">
        <f t="shared" si="5"/>
        <v>0</v>
      </c>
    </row>
    <row r="20" spans="1:12" ht="29">
      <c r="A20" s="17" t="s">
        <v>82</v>
      </c>
      <c r="B20" s="8" t="s">
        <v>89</v>
      </c>
      <c r="C20" s="10" t="s">
        <v>98</v>
      </c>
      <c r="D20" s="9"/>
      <c r="E20" s="9" t="s">
        <v>54</v>
      </c>
      <c r="F20" s="9" t="s">
        <v>6</v>
      </c>
      <c r="G20" s="9">
        <v>1</v>
      </c>
      <c r="H20" s="15"/>
      <c r="I20" s="15">
        <f t="shared" si="3"/>
        <v>0</v>
      </c>
      <c r="J20" s="15"/>
      <c r="K20" s="15">
        <f t="shared" si="4"/>
        <v>0</v>
      </c>
      <c r="L20" s="15">
        <f t="shared" si="5"/>
        <v>0</v>
      </c>
    </row>
    <row r="21" spans="1:12">
      <c r="A21" s="17" t="s">
        <v>83</v>
      </c>
      <c r="B21" s="8" t="s">
        <v>90</v>
      </c>
      <c r="C21" s="10" t="s">
        <v>99</v>
      </c>
      <c r="D21" s="9"/>
      <c r="E21" s="9"/>
      <c r="F21" s="9" t="s">
        <v>32</v>
      </c>
      <c r="G21" s="9">
        <v>2</v>
      </c>
      <c r="H21" s="15"/>
      <c r="I21" s="15">
        <f t="shared" si="3"/>
        <v>0</v>
      </c>
      <c r="J21" s="15"/>
      <c r="K21" s="15">
        <f t="shared" si="4"/>
        <v>0</v>
      </c>
      <c r="L21" s="15">
        <f t="shared" si="5"/>
        <v>0</v>
      </c>
    </row>
    <row r="22" spans="1:12" ht="29">
      <c r="A22" s="17" t="s">
        <v>84</v>
      </c>
      <c r="B22" s="8" t="s">
        <v>91</v>
      </c>
      <c r="C22" s="9" t="s">
        <v>100</v>
      </c>
      <c r="D22" s="9"/>
      <c r="E22" s="9"/>
      <c r="F22" s="9" t="s">
        <v>32</v>
      </c>
      <c r="G22" s="9">
        <v>20</v>
      </c>
      <c r="H22" s="15"/>
      <c r="I22" s="15">
        <f t="shared" si="3"/>
        <v>0</v>
      </c>
      <c r="J22" s="15"/>
      <c r="K22" s="15">
        <f t="shared" si="4"/>
        <v>0</v>
      </c>
      <c r="L22" s="15">
        <f t="shared" si="5"/>
        <v>0</v>
      </c>
    </row>
    <row r="23" spans="1:12">
      <c r="A23" s="17"/>
      <c r="B23" s="3" t="s">
        <v>103</v>
      </c>
      <c r="C23" s="9"/>
      <c r="D23" s="9"/>
      <c r="E23" s="9"/>
      <c r="F23" s="9"/>
      <c r="G23" s="9"/>
      <c r="H23" s="15"/>
      <c r="I23" s="15"/>
      <c r="J23" s="15"/>
      <c r="K23" s="15"/>
      <c r="L23" s="15"/>
    </row>
    <row r="24" spans="1:12">
      <c r="A24" s="17" t="s">
        <v>14</v>
      </c>
      <c r="B24" s="2" t="s">
        <v>42</v>
      </c>
      <c r="C24" s="9" t="s">
        <v>47</v>
      </c>
      <c r="D24" s="9"/>
      <c r="E24" s="9" t="s">
        <v>52</v>
      </c>
      <c r="F24" s="9" t="s">
        <v>6</v>
      </c>
      <c r="G24" s="9">
        <v>1</v>
      </c>
      <c r="H24" s="15"/>
      <c r="I24" s="15">
        <f t="shared" si="3"/>
        <v>0</v>
      </c>
      <c r="J24" s="15"/>
      <c r="K24" s="15">
        <f t="shared" si="4"/>
        <v>0</v>
      </c>
      <c r="L24" s="15">
        <f t="shared" si="5"/>
        <v>0</v>
      </c>
    </row>
    <row r="25" spans="1:12" ht="43.5">
      <c r="A25" s="17" t="s">
        <v>15</v>
      </c>
      <c r="B25" s="2" t="s">
        <v>43</v>
      </c>
      <c r="C25" s="10" t="s">
        <v>48</v>
      </c>
      <c r="D25" s="9"/>
      <c r="E25" s="9" t="s">
        <v>52</v>
      </c>
      <c r="F25" s="9" t="s">
        <v>6</v>
      </c>
      <c r="G25" s="9">
        <v>1</v>
      </c>
      <c r="H25" s="15"/>
      <c r="I25" s="15">
        <f t="shared" si="3"/>
        <v>0</v>
      </c>
      <c r="J25" s="15"/>
      <c r="K25" s="15">
        <f t="shared" si="4"/>
        <v>0</v>
      </c>
      <c r="L25" s="15">
        <f t="shared" si="5"/>
        <v>0</v>
      </c>
    </row>
    <row r="26" spans="1:12">
      <c r="A26" s="17" t="s">
        <v>16</v>
      </c>
      <c r="B26" s="2" t="s">
        <v>66</v>
      </c>
      <c r="C26" s="9" t="s">
        <v>53</v>
      </c>
      <c r="D26" s="9"/>
      <c r="E26" s="9" t="s">
        <v>52</v>
      </c>
      <c r="F26" s="9" t="s">
        <v>6</v>
      </c>
      <c r="G26" s="9">
        <v>1</v>
      </c>
      <c r="H26" s="15"/>
      <c r="I26" s="15">
        <f t="shared" si="3"/>
        <v>0</v>
      </c>
      <c r="J26" s="15"/>
      <c r="K26" s="15">
        <f t="shared" si="4"/>
        <v>0</v>
      </c>
      <c r="L26" s="15">
        <f t="shared" si="5"/>
        <v>0</v>
      </c>
    </row>
    <row r="27" spans="1:12">
      <c r="A27" s="17" t="s">
        <v>17</v>
      </c>
      <c r="B27" s="2" t="s">
        <v>44</v>
      </c>
      <c r="C27" s="9" t="s">
        <v>49</v>
      </c>
      <c r="D27" s="9"/>
      <c r="E27" s="9" t="s">
        <v>52</v>
      </c>
      <c r="F27" s="9" t="s">
        <v>6</v>
      </c>
      <c r="G27" s="9">
        <v>1</v>
      </c>
      <c r="H27" s="15"/>
      <c r="I27" s="15">
        <f t="shared" si="3"/>
        <v>0</v>
      </c>
      <c r="J27" s="15"/>
      <c r="K27" s="15">
        <f t="shared" si="4"/>
        <v>0</v>
      </c>
      <c r="L27" s="15">
        <f t="shared" si="5"/>
        <v>0</v>
      </c>
    </row>
    <row r="28" spans="1:12">
      <c r="A28" s="17" t="s">
        <v>18</v>
      </c>
      <c r="B28" s="2" t="s">
        <v>67</v>
      </c>
      <c r="C28" s="9" t="s">
        <v>73</v>
      </c>
      <c r="D28" s="9"/>
      <c r="E28" s="9" t="s">
        <v>52</v>
      </c>
      <c r="F28" s="9" t="s">
        <v>6</v>
      </c>
      <c r="G28" s="9">
        <v>1</v>
      </c>
      <c r="H28" s="15"/>
      <c r="I28" s="15">
        <f t="shared" si="3"/>
        <v>0</v>
      </c>
      <c r="J28" s="15"/>
      <c r="K28" s="15">
        <f t="shared" si="4"/>
        <v>0</v>
      </c>
      <c r="L28" s="15">
        <f t="shared" si="5"/>
        <v>0</v>
      </c>
    </row>
    <row r="29" spans="1:12">
      <c r="A29" s="17" t="s">
        <v>19</v>
      </c>
      <c r="B29" s="7" t="s">
        <v>68</v>
      </c>
      <c r="C29" s="9" t="s">
        <v>74</v>
      </c>
      <c r="D29" s="9"/>
      <c r="E29" s="9" t="s">
        <v>52</v>
      </c>
      <c r="F29" s="9" t="s">
        <v>6</v>
      </c>
      <c r="G29" s="9">
        <v>1</v>
      </c>
      <c r="H29" s="15"/>
      <c r="I29" s="15">
        <f t="shared" si="3"/>
        <v>0</v>
      </c>
      <c r="J29" s="15"/>
      <c r="K29" s="15">
        <f t="shared" si="4"/>
        <v>0</v>
      </c>
      <c r="L29" s="15">
        <f t="shared" si="5"/>
        <v>0</v>
      </c>
    </row>
    <row r="30" spans="1:12" ht="29">
      <c r="A30" s="17" t="s">
        <v>24</v>
      </c>
      <c r="B30" s="8" t="s">
        <v>45</v>
      </c>
      <c r="C30" s="9" t="s">
        <v>50</v>
      </c>
      <c r="D30" s="9"/>
      <c r="E30" s="9" t="s">
        <v>52</v>
      </c>
      <c r="F30" s="9" t="s">
        <v>6</v>
      </c>
      <c r="G30" s="9">
        <v>1</v>
      </c>
      <c r="H30" s="15"/>
      <c r="I30" s="15">
        <f t="shared" si="3"/>
        <v>0</v>
      </c>
      <c r="J30" s="15"/>
      <c r="K30" s="15">
        <f t="shared" si="4"/>
        <v>0</v>
      </c>
      <c r="L30" s="15">
        <f t="shared" si="5"/>
        <v>0</v>
      </c>
    </row>
    <row r="31" spans="1:12" ht="29">
      <c r="A31" s="17" t="s">
        <v>104</v>
      </c>
      <c r="B31" s="8" t="s">
        <v>46</v>
      </c>
      <c r="C31" s="9" t="s">
        <v>51</v>
      </c>
      <c r="D31" s="9"/>
      <c r="E31" s="9" t="s">
        <v>52</v>
      </c>
      <c r="F31" s="9" t="s">
        <v>6</v>
      </c>
      <c r="G31" s="9">
        <v>5</v>
      </c>
      <c r="H31" s="15"/>
      <c r="I31" s="15">
        <f t="shared" si="3"/>
        <v>0</v>
      </c>
      <c r="J31" s="15"/>
      <c r="K31" s="15">
        <f t="shared" si="4"/>
        <v>0</v>
      </c>
      <c r="L31" s="15">
        <f t="shared" si="5"/>
        <v>0</v>
      </c>
    </row>
    <row r="32" spans="1:12">
      <c r="A32" s="17" t="s">
        <v>105</v>
      </c>
      <c r="B32" s="7" t="s">
        <v>69</v>
      </c>
      <c r="C32" s="9" t="s">
        <v>75</v>
      </c>
      <c r="D32" s="9"/>
      <c r="E32" s="9" t="s">
        <v>52</v>
      </c>
      <c r="F32" s="9" t="s">
        <v>6</v>
      </c>
      <c r="G32" s="9">
        <v>1</v>
      </c>
      <c r="H32" s="15"/>
      <c r="I32" s="15">
        <f t="shared" si="3"/>
        <v>0</v>
      </c>
      <c r="J32" s="15"/>
      <c r="K32" s="15">
        <f t="shared" si="4"/>
        <v>0</v>
      </c>
      <c r="L32" s="15">
        <f t="shared" si="5"/>
        <v>0</v>
      </c>
    </row>
    <row r="33" spans="1:12">
      <c r="A33" s="17" t="s">
        <v>106</v>
      </c>
      <c r="B33" s="7" t="s">
        <v>70</v>
      </c>
      <c r="C33" s="9" t="s">
        <v>76</v>
      </c>
      <c r="D33" s="9"/>
      <c r="E33" s="9" t="s">
        <v>52</v>
      </c>
      <c r="F33" s="9" t="s">
        <v>6</v>
      </c>
      <c r="G33" s="9">
        <v>1</v>
      </c>
      <c r="H33" s="15"/>
      <c r="I33" s="15">
        <f t="shared" si="3"/>
        <v>0</v>
      </c>
      <c r="J33" s="15"/>
      <c r="K33" s="15">
        <f t="shared" si="4"/>
        <v>0</v>
      </c>
      <c r="L33" s="15">
        <f t="shared" si="5"/>
        <v>0</v>
      </c>
    </row>
    <row r="34" spans="1:12">
      <c r="A34" s="17" t="s">
        <v>107</v>
      </c>
      <c r="B34" s="7" t="s">
        <v>86</v>
      </c>
      <c r="C34" s="9" t="s">
        <v>93</v>
      </c>
      <c r="D34" s="9"/>
      <c r="E34" s="9" t="s">
        <v>52</v>
      </c>
      <c r="F34" s="9" t="s">
        <v>6</v>
      </c>
      <c r="G34" s="9">
        <v>1</v>
      </c>
      <c r="H34" s="15"/>
      <c r="I34" s="15">
        <f t="shared" si="3"/>
        <v>0</v>
      </c>
      <c r="J34" s="15"/>
      <c r="K34" s="15">
        <f t="shared" si="4"/>
        <v>0</v>
      </c>
      <c r="L34" s="15">
        <f t="shared" si="5"/>
        <v>0</v>
      </c>
    </row>
    <row r="35" spans="1:12">
      <c r="A35" s="17" t="s">
        <v>108</v>
      </c>
      <c r="B35" s="8" t="s">
        <v>87</v>
      </c>
      <c r="C35" s="9" t="s">
        <v>94</v>
      </c>
      <c r="D35" s="9"/>
      <c r="E35" s="9" t="s">
        <v>101</v>
      </c>
      <c r="F35" s="9" t="s">
        <v>6</v>
      </c>
      <c r="G35" s="9">
        <v>2</v>
      </c>
      <c r="H35" s="15"/>
      <c r="I35" s="15">
        <f t="shared" si="3"/>
        <v>0</v>
      </c>
      <c r="J35" s="15"/>
      <c r="K35" s="15">
        <f t="shared" si="4"/>
        <v>0</v>
      </c>
      <c r="L35" s="15">
        <f t="shared" si="5"/>
        <v>0</v>
      </c>
    </row>
    <row r="36" spans="1:12">
      <c r="A36" s="17" t="s">
        <v>109</v>
      </c>
      <c r="B36" s="8" t="s">
        <v>87</v>
      </c>
      <c r="C36" s="9" t="s">
        <v>95</v>
      </c>
      <c r="D36" s="9"/>
      <c r="E36" s="9" t="s">
        <v>102</v>
      </c>
      <c r="F36" s="9" t="s">
        <v>6</v>
      </c>
      <c r="G36" s="9">
        <v>6</v>
      </c>
      <c r="H36" s="15"/>
      <c r="I36" s="15">
        <f t="shared" si="3"/>
        <v>0</v>
      </c>
      <c r="J36" s="15"/>
      <c r="K36" s="15">
        <f t="shared" si="4"/>
        <v>0</v>
      </c>
      <c r="L36" s="15">
        <f t="shared" si="5"/>
        <v>0</v>
      </c>
    </row>
    <row r="37" spans="1:12">
      <c r="A37" s="17" t="s">
        <v>110</v>
      </c>
      <c r="B37" s="8" t="s">
        <v>87</v>
      </c>
      <c r="C37" s="9" t="s">
        <v>96</v>
      </c>
      <c r="D37" s="9"/>
      <c r="E37" s="9" t="s">
        <v>102</v>
      </c>
      <c r="F37" s="9" t="s">
        <v>6</v>
      </c>
      <c r="G37" s="9">
        <v>2</v>
      </c>
      <c r="H37" s="15"/>
      <c r="I37" s="15">
        <f t="shared" si="3"/>
        <v>0</v>
      </c>
      <c r="J37" s="15"/>
      <c r="K37" s="15">
        <f t="shared" si="4"/>
        <v>0</v>
      </c>
      <c r="L37" s="15">
        <f t="shared" si="5"/>
        <v>0</v>
      </c>
    </row>
    <row r="38" spans="1:12" ht="29">
      <c r="A38" s="17" t="s">
        <v>111</v>
      </c>
      <c r="B38" s="8" t="s">
        <v>88</v>
      </c>
      <c r="C38" s="10" t="s">
        <v>97</v>
      </c>
      <c r="D38" s="9"/>
      <c r="E38" s="9" t="s">
        <v>54</v>
      </c>
      <c r="F38" s="9" t="s">
        <v>6</v>
      </c>
      <c r="G38" s="9">
        <v>72</v>
      </c>
      <c r="H38" s="15"/>
      <c r="I38" s="15">
        <f t="shared" si="3"/>
        <v>0</v>
      </c>
      <c r="J38" s="15"/>
      <c r="K38" s="15">
        <f t="shared" si="4"/>
        <v>0</v>
      </c>
      <c r="L38" s="15">
        <f t="shared" si="5"/>
        <v>0</v>
      </c>
    </row>
    <row r="39" spans="1:12" ht="29">
      <c r="A39" s="17" t="s">
        <v>112</v>
      </c>
      <c r="B39" s="8" t="s">
        <v>89</v>
      </c>
      <c r="C39" s="10" t="s">
        <v>98</v>
      </c>
      <c r="D39" s="9"/>
      <c r="E39" s="9" t="s">
        <v>54</v>
      </c>
      <c r="F39" s="9" t="s">
        <v>6</v>
      </c>
      <c r="G39" s="9">
        <v>1</v>
      </c>
      <c r="H39" s="15"/>
      <c r="I39" s="15">
        <f t="shared" si="3"/>
        <v>0</v>
      </c>
      <c r="J39" s="15"/>
      <c r="K39" s="15">
        <f t="shared" si="4"/>
        <v>0</v>
      </c>
      <c r="L39" s="15">
        <f t="shared" si="5"/>
        <v>0</v>
      </c>
    </row>
    <row r="40" spans="1:12">
      <c r="A40" s="17" t="s">
        <v>113</v>
      </c>
      <c r="B40" s="8" t="s">
        <v>90</v>
      </c>
      <c r="C40" s="10" t="s">
        <v>99</v>
      </c>
      <c r="D40" s="9"/>
      <c r="E40" s="9"/>
      <c r="F40" s="9" t="s">
        <v>32</v>
      </c>
      <c r="G40" s="9">
        <v>2</v>
      </c>
      <c r="H40" s="15"/>
      <c r="I40" s="15">
        <f t="shared" si="3"/>
        <v>0</v>
      </c>
      <c r="J40" s="15"/>
      <c r="K40" s="15">
        <f t="shared" si="4"/>
        <v>0</v>
      </c>
      <c r="L40" s="15">
        <f t="shared" si="5"/>
        <v>0</v>
      </c>
    </row>
    <row r="41" spans="1:12" ht="29">
      <c r="A41" s="17" t="s">
        <v>114</v>
      </c>
      <c r="B41" s="8" t="s">
        <v>91</v>
      </c>
      <c r="C41" s="10" t="s">
        <v>100</v>
      </c>
      <c r="D41" s="9"/>
      <c r="E41" s="9"/>
      <c r="F41" s="9" t="s">
        <v>32</v>
      </c>
      <c r="G41" s="9">
        <v>20</v>
      </c>
      <c r="H41" s="15"/>
      <c r="I41" s="15">
        <f t="shared" si="3"/>
        <v>0</v>
      </c>
      <c r="J41" s="15"/>
      <c r="K41" s="15">
        <f t="shared" si="4"/>
        <v>0</v>
      </c>
      <c r="L41" s="15">
        <f t="shared" si="5"/>
        <v>0</v>
      </c>
    </row>
    <row r="42" spans="1:12">
      <c r="A42" s="17"/>
      <c r="B42" s="11" t="s">
        <v>115</v>
      </c>
      <c r="C42" s="10"/>
      <c r="D42" s="9"/>
      <c r="E42" s="9"/>
      <c r="F42" s="9"/>
      <c r="G42" s="9"/>
      <c r="H42" s="15"/>
      <c r="I42" s="15"/>
      <c r="J42" s="15"/>
      <c r="K42" s="15"/>
      <c r="L42" s="15"/>
    </row>
    <row r="43" spans="1:12">
      <c r="A43" s="17" t="s">
        <v>21</v>
      </c>
      <c r="B43" s="16" t="s">
        <v>42</v>
      </c>
      <c r="C43" s="10" t="s">
        <v>47</v>
      </c>
      <c r="D43" s="9"/>
      <c r="E43" s="9" t="s">
        <v>52</v>
      </c>
      <c r="F43" s="9" t="s">
        <v>6</v>
      </c>
      <c r="G43" s="9">
        <v>1</v>
      </c>
      <c r="H43" s="15"/>
      <c r="I43" s="15">
        <f t="shared" si="3"/>
        <v>0</v>
      </c>
      <c r="J43" s="15"/>
      <c r="K43" s="15">
        <f t="shared" si="4"/>
        <v>0</v>
      </c>
      <c r="L43" s="15">
        <f t="shared" si="5"/>
        <v>0</v>
      </c>
    </row>
    <row r="44" spans="1:12" ht="43.5">
      <c r="A44" s="17" t="s">
        <v>22</v>
      </c>
      <c r="B44" s="8" t="s">
        <v>43</v>
      </c>
      <c r="C44" s="10" t="s">
        <v>48</v>
      </c>
      <c r="D44" s="9"/>
      <c r="E44" s="9" t="s">
        <v>52</v>
      </c>
      <c r="F44" s="9" t="s">
        <v>6</v>
      </c>
      <c r="G44" s="9">
        <v>1</v>
      </c>
      <c r="H44" s="15"/>
      <c r="I44" s="15">
        <f t="shared" si="3"/>
        <v>0</v>
      </c>
      <c r="J44" s="15"/>
      <c r="K44" s="15">
        <f t="shared" si="4"/>
        <v>0</v>
      </c>
      <c r="L44" s="15">
        <f t="shared" si="5"/>
        <v>0</v>
      </c>
    </row>
    <row r="45" spans="1:12" ht="29">
      <c r="A45" s="17" t="s">
        <v>60</v>
      </c>
      <c r="B45" s="8" t="s">
        <v>66</v>
      </c>
      <c r="C45" s="10" t="s">
        <v>53</v>
      </c>
      <c r="D45" s="9"/>
      <c r="E45" s="9" t="s">
        <v>52</v>
      </c>
      <c r="F45" s="9" t="s">
        <v>6</v>
      </c>
      <c r="G45" s="9">
        <v>1</v>
      </c>
      <c r="H45" s="15"/>
      <c r="I45" s="15">
        <f t="shared" si="3"/>
        <v>0</v>
      </c>
      <c r="J45" s="15"/>
      <c r="K45" s="15">
        <f t="shared" si="4"/>
        <v>0</v>
      </c>
      <c r="L45" s="15">
        <f t="shared" si="5"/>
        <v>0</v>
      </c>
    </row>
    <row r="46" spans="1:12">
      <c r="A46" s="17" t="s">
        <v>116</v>
      </c>
      <c r="B46" s="8" t="s">
        <v>44</v>
      </c>
      <c r="C46" s="10" t="s">
        <v>49</v>
      </c>
      <c r="D46" s="9"/>
      <c r="E46" s="9" t="s">
        <v>52</v>
      </c>
      <c r="F46" s="9" t="s">
        <v>6</v>
      </c>
      <c r="G46" s="9">
        <v>1</v>
      </c>
      <c r="H46" s="15"/>
      <c r="I46" s="15">
        <f t="shared" si="3"/>
        <v>0</v>
      </c>
      <c r="J46" s="15"/>
      <c r="K46" s="15">
        <f t="shared" si="4"/>
        <v>0</v>
      </c>
      <c r="L46" s="15">
        <f t="shared" si="5"/>
        <v>0</v>
      </c>
    </row>
    <row r="47" spans="1:12">
      <c r="A47" s="17" t="s">
        <v>117</v>
      </c>
      <c r="B47" s="8" t="s">
        <v>67</v>
      </c>
      <c r="C47" s="10" t="s">
        <v>73</v>
      </c>
      <c r="D47" s="9"/>
      <c r="E47" s="9" t="s">
        <v>52</v>
      </c>
      <c r="F47" s="9" t="s">
        <v>6</v>
      </c>
      <c r="G47" s="9">
        <v>1</v>
      </c>
      <c r="H47" s="15"/>
      <c r="I47" s="15">
        <f t="shared" si="3"/>
        <v>0</v>
      </c>
      <c r="J47" s="15"/>
      <c r="K47" s="15">
        <f t="shared" si="4"/>
        <v>0</v>
      </c>
      <c r="L47" s="15">
        <f t="shared" si="5"/>
        <v>0</v>
      </c>
    </row>
    <row r="48" spans="1:12">
      <c r="A48" s="17" t="s">
        <v>118</v>
      </c>
      <c r="B48" s="8" t="s">
        <v>68</v>
      </c>
      <c r="C48" s="10" t="s">
        <v>74</v>
      </c>
      <c r="D48" s="9"/>
      <c r="E48" s="9" t="s">
        <v>52</v>
      </c>
      <c r="F48" s="9" t="s">
        <v>6</v>
      </c>
      <c r="G48" s="9">
        <v>1</v>
      </c>
      <c r="H48" s="15"/>
      <c r="I48" s="15">
        <f t="shared" si="3"/>
        <v>0</v>
      </c>
      <c r="J48" s="15"/>
      <c r="K48" s="15">
        <f t="shared" si="4"/>
        <v>0</v>
      </c>
      <c r="L48" s="15">
        <f t="shared" si="5"/>
        <v>0</v>
      </c>
    </row>
    <row r="49" spans="1:12" ht="29">
      <c r="A49" s="17" t="s">
        <v>119</v>
      </c>
      <c r="B49" s="8" t="s">
        <v>45</v>
      </c>
      <c r="C49" s="10" t="s">
        <v>50</v>
      </c>
      <c r="D49" s="9"/>
      <c r="E49" s="9" t="s">
        <v>52</v>
      </c>
      <c r="F49" s="9" t="s">
        <v>6</v>
      </c>
      <c r="G49" s="9">
        <v>1</v>
      </c>
      <c r="H49" s="15"/>
      <c r="I49" s="15">
        <f t="shared" si="3"/>
        <v>0</v>
      </c>
      <c r="J49" s="15"/>
      <c r="K49" s="15">
        <f t="shared" si="4"/>
        <v>0</v>
      </c>
      <c r="L49" s="15">
        <f t="shared" si="5"/>
        <v>0</v>
      </c>
    </row>
    <row r="50" spans="1:12" ht="29">
      <c r="A50" s="17" t="s">
        <v>120</v>
      </c>
      <c r="B50" s="8" t="s">
        <v>46</v>
      </c>
      <c r="C50" s="10" t="s">
        <v>51</v>
      </c>
      <c r="D50" s="9"/>
      <c r="E50" s="9" t="s">
        <v>52</v>
      </c>
      <c r="F50" s="9" t="s">
        <v>6</v>
      </c>
      <c r="G50" s="9">
        <v>5</v>
      </c>
      <c r="H50" s="15"/>
      <c r="I50" s="15">
        <f t="shared" si="3"/>
        <v>0</v>
      </c>
      <c r="J50" s="15"/>
      <c r="K50" s="15">
        <f t="shared" si="4"/>
        <v>0</v>
      </c>
      <c r="L50" s="15">
        <f t="shared" si="5"/>
        <v>0</v>
      </c>
    </row>
    <row r="51" spans="1:12">
      <c r="A51" s="17" t="s">
        <v>121</v>
      </c>
      <c r="B51" s="8" t="s">
        <v>69</v>
      </c>
      <c r="C51" s="10" t="s">
        <v>75</v>
      </c>
      <c r="D51" s="9"/>
      <c r="E51" s="9" t="s">
        <v>52</v>
      </c>
      <c r="F51" s="9" t="s">
        <v>6</v>
      </c>
      <c r="G51" s="9">
        <v>1</v>
      </c>
      <c r="H51" s="15"/>
      <c r="I51" s="15">
        <f t="shared" si="3"/>
        <v>0</v>
      </c>
      <c r="J51" s="15"/>
      <c r="K51" s="15">
        <f t="shared" si="4"/>
        <v>0</v>
      </c>
      <c r="L51" s="15">
        <f t="shared" si="5"/>
        <v>0</v>
      </c>
    </row>
    <row r="52" spans="1:12">
      <c r="A52" s="17" t="s">
        <v>122</v>
      </c>
      <c r="B52" s="8" t="s">
        <v>70</v>
      </c>
      <c r="C52" s="10" t="s">
        <v>76</v>
      </c>
      <c r="D52" s="9"/>
      <c r="E52" s="9" t="s">
        <v>52</v>
      </c>
      <c r="F52" s="9" t="s">
        <v>6</v>
      </c>
      <c r="G52" s="9">
        <v>1</v>
      </c>
      <c r="H52" s="15"/>
      <c r="I52" s="15">
        <f t="shared" si="3"/>
        <v>0</v>
      </c>
      <c r="J52" s="15"/>
      <c r="K52" s="15">
        <f t="shared" si="4"/>
        <v>0</v>
      </c>
      <c r="L52" s="15">
        <f t="shared" si="5"/>
        <v>0</v>
      </c>
    </row>
    <row r="53" spans="1:12">
      <c r="A53" s="17" t="s">
        <v>123</v>
      </c>
      <c r="B53" s="8" t="s">
        <v>86</v>
      </c>
      <c r="C53" s="10" t="s">
        <v>93</v>
      </c>
      <c r="D53" s="9"/>
      <c r="E53" s="9" t="s">
        <v>52</v>
      </c>
      <c r="F53" s="9" t="s">
        <v>6</v>
      </c>
      <c r="G53" s="9">
        <v>1</v>
      </c>
      <c r="H53" s="15"/>
      <c r="I53" s="15">
        <f t="shared" si="3"/>
        <v>0</v>
      </c>
      <c r="J53" s="15"/>
      <c r="K53" s="15">
        <f t="shared" si="4"/>
        <v>0</v>
      </c>
      <c r="L53" s="15">
        <f t="shared" si="5"/>
        <v>0</v>
      </c>
    </row>
    <row r="54" spans="1:12">
      <c r="A54" s="17" t="s">
        <v>124</v>
      </c>
      <c r="B54" s="8" t="s">
        <v>87</v>
      </c>
      <c r="C54" s="10" t="s">
        <v>94</v>
      </c>
      <c r="D54" s="9"/>
      <c r="E54" s="9" t="s">
        <v>101</v>
      </c>
      <c r="F54" s="9" t="s">
        <v>6</v>
      </c>
      <c r="G54" s="9">
        <v>2</v>
      </c>
      <c r="H54" s="15"/>
      <c r="I54" s="15">
        <f t="shared" si="3"/>
        <v>0</v>
      </c>
      <c r="J54" s="15"/>
      <c r="K54" s="15">
        <f t="shared" si="4"/>
        <v>0</v>
      </c>
      <c r="L54" s="15">
        <f t="shared" si="5"/>
        <v>0</v>
      </c>
    </row>
    <row r="55" spans="1:12">
      <c r="A55" s="17" t="s">
        <v>125</v>
      </c>
      <c r="B55" s="8" t="s">
        <v>87</v>
      </c>
      <c r="C55" s="10" t="s">
        <v>95</v>
      </c>
      <c r="D55" s="9"/>
      <c r="E55" s="9" t="s">
        <v>102</v>
      </c>
      <c r="F55" s="9" t="s">
        <v>6</v>
      </c>
      <c r="G55" s="9">
        <v>6</v>
      </c>
      <c r="H55" s="15"/>
      <c r="I55" s="15">
        <f t="shared" si="3"/>
        <v>0</v>
      </c>
      <c r="J55" s="15"/>
      <c r="K55" s="15">
        <f t="shared" si="4"/>
        <v>0</v>
      </c>
      <c r="L55" s="15">
        <f t="shared" si="5"/>
        <v>0</v>
      </c>
    </row>
    <row r="56" spans="1:12">
      <c r="A56" s="17" t="s">
        <v>126</v>
      </c>
      <c r="B56" s="8" t="s">
        <v>87</v>
      </c>
      <c r="C56" s="10" t="s">
        <v>96</v>
      </c>
      <c r="D56" s="9"/>
      <c r="E56" s="9" t="s">
        <v>102</v>
      </c>
      <c r="F56" s="9" t="s">
        <v>6</v>
      </c>
      <c r="G56" s="9">
        <v>2</v>
      </c>
      <c r="H56" s="15"/>
      <c r="I56" s="15">
        <f t="shared" si="3"/>
        <v>0</v>
      </c>
      <c r="J56" s="15"/>
      <c r="K56" s="15">
        <f t="shared" si="4"/>
        <v>0</v>
      </c>
      <c r="L56" s="15">
        <f t="shared" si="5"/>
        <v>0</v>
      </c>
    </row>
    <row r="57" spans="1:12" ht="29">
      <c r="A57" s="17" t="s">
        <v>127</v>
      </c>
      <c r="B57" s="8" t="s">
        <v>88</v>
      </c>
      <c r="C57" s="10" t="s">
        <v>97</v>
      </c>
      <c r="D57" s="9"/>
      <c r="E57" s="9" t="s">
        <v>54</v>
      </c>
      <c r="F57" s="9" t="s">
        <v>6</v>
      </c>
      <c r="G57" s="9">
        <v>72</v>
      </c>
      <c r="H57" s="15"/>
      <c r="I57" s="15">
        <f t="shared" si="3"/>
        <v>0</v>
      </c>
      <c r="J57" s="15"/>
      <c r="K57" s="15">
        <f t="shared" si="4"/>
        <v>0</v>
      </c>
      <c r="L57" s="15">
        <f t="shared" si="5"/>
        <v>0</v>
      </c>
    </row>
    <row r="58" spans="1:12" ht="29">
      <c r="A58" s="17" t="s">
        <v>128</v>
      </c>
      <c r="B58" s="8" t="s">
        <v>89</v>
      </c>
      <c r="C58" s="10" t="s">
        <v>98</v>
      </c>
      <c r="D58" s="9"/>
      <c r="E58" s="9" t="s">
        <v>54</v>
      </c>
      <c r="F58" s="9" t="s">
        <v>6</v>
      </c>
      <c r="G58" s="9">
        <v>1</v>
      </c>
      <c r="H58" s="15"/>
      <c r="I58" s="15">
        <f t="shared" si="3"/>
        <v>0</v>
      </c>
      <c r="J58" s="15"/>
      <c r="K58" s="15">
        <f t="shared" si="4"/>
        <v>0</v>
      </c>
      <c r="L58" s="15">
        <f t="shared" si="5"/>
        <v>0</v>
      </c>
    </row>
    <row r="59" spans="1:12">
      <c r="A59" s="17" t="s">
        <v>129</v>
      </c>
      <c r="B59" s="8" t="s">
        <v>90</v>
      </c>
      <c r="C59" s="10" t="s">
        <v>99</v>
      </c>
      <c r="D59" s="9"/>
      <c r="E59" s="9"/>
      <c r="F59" s="9" t="s">
        <v>32</v>
      </c>
      <c r="G59" s="9">
        <v>2</v>
      </c>
      <c r="H59" s="15"/>
      <c r="I59" s="15">
        <f t="shared" si="3"/>
        <v>0</v>
      </c>
      <c r="J59" s="15"/>
      <c r="K59" s="15">
        <f t="shared" si="4"/>
        <v>0</v>
      </c>
      <c r="L59" s="15">
        <f t="shared" si="5"/>
        <v>0</v>
      </c>
    </row>
    <row r="60" spans="1:12" ht="29">
      <c r="A60" s="17" t="s">
        <v>130</v>
      </c>
      <c r="B60" s="8" t="s">
        <v>91</v>
      </c>
      <c r="C60" s="10" t="s">
        <v>100</v>
      </c>
      <c r="D60" s="9"/>
      <c r="E60" s="9"/>
      <c r="F60" s="9" t="s">
        <v>32</v>
      </c>
      <c r="G60" s="9">
        <v>20</v>
      </c>
      <c r="H60" s="15"/>
      <c r="I60" s="15">
        <f t="shared" si="3"/>
        <v>0</v>
      </c>
      <c r="J60" s="15"/>
      <c r="K60" s="15">
        <f t="shared" si="4"/>
        <v>0</v>
      </c>
      <c r="L60" s="15">
        <f t="shared" si="5"/>
        <v>0</v>
      </c>
    </row>
    <row r="61" spans="1:12">
      <c r="A61" s="17"/>
      <c r="B61" s="3" t="s">
        <v>131</v>
      </c>
      <c r="C61" s="9"/>
      <c r="D61" s="9"/>
      <c r="E61" s="9"/>
      <c r="F61" s="9"/>
      <c r="G61" s="9"/>
      <c r="H61" s="15"/>
      <c r="I61" s="15"/>
      <c r="J61" s="15"/>
      <c r="K61" s="15"/>
      <c r="L61" s="15"/>
    </row>
    <row r="62" spans="1:12">
      <c r="A62" s="17" t="s">
        <v>25</v>
      </c>
      <c r="B62" s="2" t="s">
        <v>42</v>
      </c>
      <c r="C62" s="9" t="s">
        <v>47</v>
      </c>
      <c r="D62" s="9"/>
      <c r="E62" s="9" t="s">
        <v>52</v>
      </c>
      <c r="F62" s="9" t="s">
        <v>6</v>
      </c>
      <c r="G62" s="9">
        <v>1</v>
      </c>
      <c r="H62" s="15"/>
      <c r="I62" s="15">
        <f t="shared" si="3"/>
        <v>0</v>
      </c>
      <c r="J62" s="15"/>
      <c r="K62" s="15">
        <f t="shared" si="4"/>
        <v>0</v>
      </c>
      <c r="L62" s="15">
        <f t="shared" si="5"/>
        <v>0</v>
      </c>
    </row>
    <row r="63" spans="1:12" ht="43.5">
      <c r="A63" s="17" t="s">
        <v>26</v>
      </c>
      <c r="B63" s="7" t="s">
        <v>43</v>
      </c>
      <c r="C63" s="10" t="s">
        <v>48</v>
      </c>
      <c r="D63" s="9"/>
      <c r="E63" s="9" t="s">
        <v>52</v>
      </c>
      <c r="F63" s="9" t="s">
        <v>6</v>
      </c>
      <c r="G63" s="9">
        <v>1</v>
      </c>
      <c r="H63" s="15"/>
      <c r="I63" s="15">
        <f t="shared" si="3"/>
        <v>0</v>
      </c>
      <c r="J63" s="15"/>
      <c r="K63" s="15">
        <f t="shared" si="4"/>
        <v>0</v>
      </c>
      <c r="L63" s="15">
        <f t="shared" si="5"/>
        <v>0</v>
      </c>
    </row>
    <row r="64" spans="1:12">
      <c r="A64" s="17" t="s">
        <v>27</v>
      </c>
      <c r="B64" s="2" t="s">
        <v>66</v>
      </c>
      <c r="C64" s="9" t="s">
        <v>53</v>
      </c>
      <c r="D64" s="9"/>
      <c r="E64" s="9" t="s">
        <v>52</v>
      </c>
      <c r="F64" s="9" t="s">
        <v>6</v>
      </c>
      <c r="G64" s="9">
        <v>1</v>
      </c>
      <c r="H64" s="15"/>
      <c r="I64" s="15">
        <f t="shared" si="3"/>
        <v>0</v>
      </c>
      <c r="J64" s="15"/>
      <c r="K64" s="15">
        <f t="shared" si="4"/>
        <v>0</v>
      </c>
      <c r="L64" s="15">
        <f t="shared" si="5"/>
        <v>0</v>
      </c>
    </row>
    <row r="65" spans="1:12">
      <c r="A65" s="17" t="s">
        <v>28</v>
      </c>
      <c r="B65" s="7" t="s">
        <v>44</v>
      </c>
      <c r="C65" s="9" t="s">
        <v>49</v>
      </c>
      <c r="D65" s="9"/>
      <c r="E65" s="9" t="s">
        <v>52</v>
      </c>
      <c r="F65" s="9" t="s">
        <v>6</v>
      </c>
      <c r="G65" s="9">
        <v>1</v>
      </c>
      <c r="H65" s="15"/>
      <c r="I65" s="15">
        <f t="shared" si="3"/>
        <v>0</v>
      </c>
      <c r="J65" s="15"/>
      <c r="K65" s="15">
        <f t="shared" si="4"/>
        <v>0</v>
      </c>
      <c r="L65" s="15">
        <f t="shared" si="5"/>
        <v>0</v>
      </c>
    </row>
    <row r="66" spans="1:12">
      <c r="A66" s="17" t="s">
        <v>132</v>
      </c>
      <c r="B66" s="2" t="s">
        <v>67</v>
      </c>
      <c r="C66" s="9" t="s">
        <v>73</v>
      </c>
      <c r="D66" s="9"/>
      <c r="E66" s="9" t="s">
        <v>52</v>
      </c>
      <c r="F66" s="9" t="s">
        <v>6</v>
      </c>
      <c r="G66" s="9">
        <v>1</v>
      </c>
      <c r="H66" s="15"/>
      <c r="I66" s="15">
        <f t="shared" si="3"/>
        <v>0</v>
      </c>
      <c r="J66" s="15"/>
      <c r="K66" s="15">
        <f t="shared" si="4"/>
        <v>0</v>
      </c>
      <c r="L66" s="15">
        <f t="shared" si="5"/>
        <v>0</v>
      </c>
    </row>
    <row r="67" spans="1:12">
      <c r="A67" s="17" t="s">
        <v>133</v>
      </c>
      <c r="B67" s="2" t="s">
        <v>68</v>
      </c>
      <c r="C67" s="9" t="s">
        <v>74</v>
      </c>
      <c r="D67" s="9"/>
      <c r="E67" s="9" t="s">
        <v>52</v>
      </c>
      <c r="F67" s="9" t="s">
        <v>6</v>
      </c>
      <c r="G67" s="9">
        <v>1</v>
      </c>
      <c r="H67" s="15"/>
      <c r="I67" s="15">
        <f t="shared" si="3"/>
        <v>0</v>
      </c>
      <c r="J67" s="15"/>
      <c r="K67" s="15">
        <f t="shared" si="4"/>
        <v>0</v>
      </c>
      <c r="L67" s="15">
        <f t="shared" si="5"/>
        <v>0</v>
      </c>
    </row>
    <row r="68" spans="1:12" ht="29">
      <c r="A68" s="17" t="s">
        <v>134</v>
      </c>
      <c r="B68" s="8" t="s">
        <v>45</v>
      </c>
      <c r="C68" s="9" t="s">
        <v>50</v>
      </c>
      <c r="D68" s="9"/>
      <c r="E68" s="9" t="s">
        <v>52</v>
      </c>
      <c r="F68" s="9" t="s">
        <v>6</v>
      </c>
      <c r="G68" s="9">
        <v>1</v>
      </c>
      <c r="H68" s="15"/>
      <c r="I68" s="15">
        <f t="shared" ref="I68:I123" si="6">G68*H68</f>
        <v>0</v>
      </c>
      <c r="J68" s="15"/>
      <c r="K68" s="15">
        <f t="shared" ref="K68:K123" si="7">G68*J68</f>
        <v>0</v>
      </c>
      <c r="L68" s="15">
        <f t="shared" ref="L68:L123" si="8">I68+K68</f>
        <v>0</v>
      </c>
    </row>
    <row r="69" spans="1:12" ht="29">
      <c r="A69" s="17" t="s">
        <v>135</v>
      </c>
      <c r="B69" s="8" t="s">
        <v>46</v>
      </c>
      <c r="C69" s="9" t="s">
        <v>51</v>
      </c>
      <c r="D69" s="9"/>
      <c r="E69" s="9" t="s">
        <v>52</v>
      </c>
      <c r="F69" s="9" t="s">
        <v>6</v>
      </c>
      <c r="G69" s="9">
        <v>5</v>
      </c>
      <c r="H69" s="15"/>
      <c r="I69" s="15">
        <f t="shared" si="6"/>
        <v>0</v>
      </c>
      <c r="J69" s="15"/>
      <c r="K69" s="15">
        <f t="shared" si="7"/>
        <v>0</v>
      </c>
      <c r="L69" s="15">
        <f t="shared" si="8"/>
        <v>0</v>
      </c>
    </row>
    <row r="70" spans="1:12">
      <c r="A70" s="17" t="s">
        <v>136</v>
      </c>
      <c r="B70" s="7" t="s">
        <v>141</v>
      </c>
      <c r="C70" s="9" t="s">
        <v>75</v>
      </c>
      <c r="D70" s="9"/>
      <c r="E70" s="9" t="s">
        <v>52</v>
      </c>
      <c r="F70" s="9" t="s">
        <v>6</v>
      </c>
      <c r="G70" s="9">
        <v>1</v>
      </c>
      <c r="H70" s="15"/>
      <c r="I70" s="15">
        <f t="shared" si="6"/>
        <v>0</v>
      </c>
      <c r="J70" s="15"/>
      <c r="K70" s="15">
        <f t="shared" si="7"/>
        <v>0</v>
      </c>
      <c r="L70" s="15">
        <f t="shared" si="8"/>
        <v>0</v>
      </c>
    </row>
    <row r="71" spans="1:12">
      <c r="A71" s="17" t="s">
        <v>137</v>
      </c>
      <c r="B71" s="8" t="s">
        <v>70</v>
      </c>
      <c r="C71" s="9" t="s">
        <v>76</v>
      </c>
      <c r="D71" s="9"/>
      <c r="E71" s="9" t="s">
        <v>52</v>
      </c>
      <c r="F71" s="9" t="s">
        <v>6</v>
      </c>
      <c r="G71" s="9">
        <v>1</v>
      </c>
      <c r="H71" s="15"/>
      <c r="I71" s="15">
        <f t="shared" si="6"/>
        <v>0</v>
      </c>
      <c r="J71" s="15"/>
      <c r="K71" s="15">
        <f t="shared" si="7"/>
        <v>0</v>
      </c>
      <c r="L71" s="15">
        <f t="shared" si="8"/>
        <v>0</v>
      </c>
    </row>
    <row r="72" spans="1:12">
      <c r="A72" s="17" t="s">
        <v>138</v>
      </c>
      <c r="B72" s="8" t="s">
        <v>86</v>
      </c>
      <c r="C72" s="10" t="s">
        <v>93</v>
      </c>
      <c r="D72" s="9"/>
      <c r="E72" s="9" t="s">
        <v>52</v>
      </c>
      <c r="F72" s="9" t="s">
        <v>6</v>
      </c>
      <c r="G72" s="9">
        <v>1</v>
      </c>
      <c r="H72" s="15"/>
      <c r="I72" s="15">
        <f t="shared" si="6"/>
        <v>0</v>
      </c>
      <c r="J72" s="15"/>
      <c r="K72" s="15">
        <f t="shared" si="7"/>
        <v>0</v>
      </c>
      <c r="L72" s="15">
        <f t="shared" si="8"/>
        <v>0</v>
      </c>
    </row>
    <row r="73" spans="1:12">
      <c r="A73" s="17" t="s">
        <v>139</v>
      </c>
      <c r="B73" s="8" t="s">
        <v>87</v>
      </c>
      <c r="C73" s="10" t="s">
        <v>94</v>
      </c>
      <c r="D73" s="9"/>
      <c r="E73" s="9" t="s">
        <v>101</v>
      </c>
      <c r="F73" s="9" t="s">
        <v>6</v>
      </c>
      <c r="G73" s="9">
        <v>2</v>
      </c>
      <c r="H73" s="15"/>
      <c r="I73" s="15">
        <f t="shared" si="6"/>
        <v>0</v>
      </c>
      <c r="J73" s="15"/>
      <c r="K73" s="15">
        <f t="shared" si="7"/>
        <v>0</v>
      </c>
      <c r="L73" s="15">
        <f t="shared" si="8"/>
        <v>0</v>
      </c>
    </row>
    <row r="74" spans="1:12">
      <c r="A74" s="17" t="s">
        <v>140</v>
      </c>
      <c r="B74" s="8" t="s">
        <v>87</v>
      </c>
      <c r="C74" s="10" t="s">
        <v>95</v>
      </c>
      <c r="D74" s="9"/>
      <c r="E74" s="9" t="s">
        <v>102</v>
      </c>
      <c r="F74" s="9" t="s">
        <v>6</v>
      </c>
      <c r="G74" s="9">
        <v>6</v>
      </c>
      <c r="H74" s="15"/>
      <c r="I74" s="15">
        <f t="shared" si="6"/>
        <v>0</v>
      </c>
      <c r="J74" s="15"/>
      <c r="K74" s="15">
        <f t="shared" si="7"/>
        <v>0</v>
      </c>
      <c r="L74" s="15">
        <f t="shared" si="8"/>
        <v>0</v>
      </c>
    </row>
    <row r="75" spans="1:12">
      <c r="A75" s="17"/>
      <c r="B75" s="3" t="s">
        <v>142</v>
      </c>
      <c r="C75" s="10"/>
      <c r="D75" s="9"/>
      <c r="E75" s="9"/>
      <c r="F75" s="9"/>
      <c r="G75" s="9"/>
      <c r="H75" s="15"/>
      <c r="I75" s="15"/>
      <c r="J75" s="15"/>
      <c r="K75" s="15"/>
      <c r="L75" s="15"/>
    </row>
    <row r="76" spans="1:12">
      <c r="A76" s="17" t="s">
        <v>29</v>
      </c>
      <c r="B76" s="7" t="s">
        <v>143</v>
      </c>
      <c r="C76" s="10" t="s">
        <v>146</v>
      </c>
      <c r="D76" s="9"/>
      <c r="E76" s="9" t="s">
        <v>149</v>
      </c>
      <c r="F76" s="9" t="s">
        <v>6</v>
      </c>
      <c r="G76" s="9">
        <v>1</v>
      </c>
      <c r="H76" s="15"/>
      <c r="I76" s="15">
        <f t="shared" si="6"/>
        <v>0</v>
      </c>
      <c r="J76" s="15"/>
      <c r="K76" s="15">
        <f t="shared" si="7"/>
        <v>0</v>
      </c>
      <c r="L76" s="15">
        <f t="shared" si="8"/>
        <v>0</v>
      </c>
    </row>
    <row r="77" spans="1:12">
      <c r="A77" s="17" t="s">
        <v>30</v>
      </c>
      <c r="B77" s="7" t="s">
        <v>144</v>
      </c>
      <c r="C77" s="10" t="s">
        <v>147</v>
      </c>
      <c r="D77" s="9"/>
      <c r="E77" s="9" t="s">
        <v>150</v>
      </c>
      <c r="F77" s="9" t="s">
        <v>6</v>
      </c>
      <c r="G77" s="9">
        <v>4</v>
      </c>
      <c r="H77" s="15"/>
      <c r="I77" s="15">
        <f t="shared" si="6"/>
        <v>0</v>
      </c>
      <c r="J77" s="15"/>
      <c r="K77" s="15">
        <f t="shared" si="7"/>
        <v>0</v>
      </c>
      <c r="L77" s="15">
        <f t="shared" si="8"/>
        <v>0</v>
      </c>
    </row>
    <row r="78" spans="1:12" ht="29">
      <c r="A78" s="17" t="s">
        <v>31</v>
      </c>
      <c r="B78" s="7" t="s">
        <v>145</v>
      </c>
      <c r="C78" s="10" t="s">
        <v>148</v>
      </c>
      <c r="D78" s="9"/>
      <c r="E78" s="10" t="s">
        <v>151</v>
      </c>
      <c r="F78" s="9" t="s">
        <v>6</v>
      </c>
      <c r="G78" s="9">
        <v>1</v>
      </c>
      <c r="H78" s="15"/>
      <c r="I78" s="15">
        <f t="shared" si="6"/>
        <v>0</v>
      </c>
      <c r="J78" s="15"/>
      <c r="K78" s="15">
        <f t="shared" si="7"/>
        <v>0</v>
      </c>
      <c r="L78" s="15">
        <f t="shared" si="8"/>
        <v>0</v>
      </c>
    </row>
    <row r="79" spans="1:12">
      <c r="A79" s="17"/>
      <c r="B79" s="3" t="s">
        <v>152</v>
      </c>
      <c r="C79" s="10"/>
      <c r="D79" s="9"/>
      <c r="E79" s="9"/>
      <c r="F79" s="9"/>
      <c r="G79" s="9"/>
      <c r="H79" s="15"/>
      <c r="I79" s="15"/>
      <c r="J79" s="15"/>
      <c r="K79" s="15"/>
      <c r="L79" s="15"/>
    </row>
    <row r="80" spans="1:12">
      <c r="A80" s="17" t="s">
        <v>61</v>
      </c>
      <c r="B80" s="7" t="s">
        <v>143</v>
      </c>
      <c r="C80" s="10" t="s">
        <v>146</v>
      </c>
      <c r="D80" s="9"/>
      <c r="E80" s="9" t="s">
        <v>149</v>
      </c>
      <c r="F80" s="9" t="s">
        <v>6</v>
      </c>
      <c r="G80" s="9">
        <v>1</v>
      </c>
      <c r="H80" s="15"/>
      <c r="I80" s="15">
        <f t="shared" si="6"/>
        <v>0</v>
      </c>
      <c r="J80" s="15"/>
      <c r="K80" s="15">
        <f t="shared" si="7"/>
        <v>0</v>
      </c>
      <c r="L80" s="15">
        <f t="shared" si="8"/>
        <v>0</v>
      </c>
    </row>
    <row r="81" spans="1:12">
      <c r="A81" s="17" t="s">
        <v>62</v>
      </c>
      <c r="B81" s="7" t="s">
        <v>144</v>
      </c>
      <c r="C81" s="10" t="s">
        <v>147</v>
      </c>
      <c r="D81" s="9"/>
      <c r="E81" s="9" t="s">
        <v>150</v>
      </c>
      <c r="F81" s="9" t="s">
        <v>6</v>
      </c>
      <c r="G81" s="9">
        <v>4</v>
      </c>
      <c r="H81" s="15"/>
      <c r="I81" s="15">
        <f t="shared" si="6"/>
        <v>0</v>
      </c>
      <c r="J81" s="15"/>
      <c r="K81" s="15">
        <f t="shared" si="7"/>
        <v>0</v>
      </c>
      <c r="L81" s="15">
        <f t="shared" si="8"/>
        <v>0</v>
      </c>
    </row>
    <row r="82" spans="1:12" ht="29">
      <c r="A82" s="17" t="s">
        <v>63</v>
      </c>
      <c r="B82" s="7" t="s">
        <v>145</v>
      </c>
      <c r="C82" s="10" t="s">
        <v>148</v>
      </c>
      <c r="D82" s="9"/>
      <c r="E82" s="10" t="s">
        <v>151</v>
      </c>
      <c r="F82" s="9" t="s">
        <v>6</v>
      </c>
      <c r="G82" s="9">
        <v>1</v>
      </c>
      <c r="H82" s="15"/>
      <c r="I82" s="15">
        <f t="shared" si="6"/>
        <v>0</v>
      </c>
      <c r="J82" s="15"/>
      <c r="K82" s="15">
        <f t="shared" si="7"/>
        <v>0</v>
      </c>
      <c r="L82" s="15">
        <f t="shared" si="8"/>
        <v>0</v>
      </c>
    </row>
    <row r="83" spans="1:12">
      <c r="A83" s="17"/>
      <c r="B83" s="3" t="s">
        <v>153</v>
      </c>
      <c r="C83" s="10"/>
      <c r="D83" s="9"/>
      <c r="E83" s="9"/>
      <c r="F83" s="9"/>
      <c r="G83" s="9"/>
      <c r="H83" s="15"/>
      <c r="I83" s="15"/>
      <c r="J83" s="15"/>
      <c r="K83" s="15"/>
      <c r="L83" s="15"/>
    </row>
    <row r="84" spans="1:12">
      <c r="A84" s="17" t="s">
        <v>155</v>
      </c>
      <c r="B84" s="7" t="s">
        <v>143</v>
      </c>
      <c r="C84" s="10" t="s">
        <v>146</v>
      </c>
      <c r="D84" s="9"/>
      <c r="E84" s="9" t="s">
        <v>149</v>
      </c>
      <c r="F84" s="9" t="s">
        <v>6</v>
      </c>
      <c r="G84" s="9">
        <v>1</v>
      </c>
      <c r="H84" s="15"/>
      <c r="I84" s="15">
        <f t="shared" si="6"/>
        <v>0</v>
      </c>
      <c r="J84" s="15"/>
      <c r="K84" s="15">
        <f t="shared" si="7"/>
        <v>0</v>
      </c>
      <c r="L84" s="15">
        <f t="shared" si="8"/>
        <v>0</v>
      </c>
    </row>
    <row r="85" spans="1:12">
      <c r="A85" s="17" t="s">
        <v>156</v>
      </c>
      <c r="B85" s="7" t="s">
        <v>144</v>
      </c>
      <c r="C85" s="10" t="s">
        <v>147</v>
      </c>
      <c r="D85" s="9"/>
      <c r="E85" s="9" t="s">
        <v>150</v>
      </c>
      <c r="F85" s="9" t="s">
        <v>6</v>
      </c>
      <c r="G85" s="9">
        <v>4</v>
      </c>
      <c r="H85" s="15"/>
      <c r="I85" s="15">
        <f t="shared" si="6"/>
        <v>0</v>
      </c>
      <c r="J85" s="15"/>
      <c r="K85" s="15">
        <f t="shared" si="7"/>
        <v>0</v>
      </c>
      <c r="L85" s="15">
        <f t="shared" si="8"/>
        <v>0</v>
      </c>
    </row>
    <row r="86" spans="1:12" ht="29">
      <c r="A86" s="17" t="s">
        <v>157</v>
      </c>
      <c r="B86" s="7" t="s">
        <v>145</v>
      </c>
      <c r="C86" s="10" t="s">
        <v>148</v>
      </c>
      <c r="D86" s="9"/>
      <c r="E86" s="10" t="s">
        <v>151</v>
      </c>
      <c r="F86" s="9" t="s">
        <v>6</v>
      </c>
      <c r="G86" s="9">
        <v>1</v>
      </c>
      <c r="H86" s="15"/>
      <c r="I86" s="15">
        <f t="shared" si="6"/>
        <v>0</v>
      </c>
      <c r="J86" s="15"/>
      <c r="K86" s="15">
        <f t="shared" si="7"/>
        <v>0</v>
      </c>
      <c r="L86" s="15">
        <f t="shared" si="8"/>
        <v>0</v>
      </c>
    </row>
    <row r="87" spans="1:12">
      <c r="A87" s="17"/>
      <c r="B87" s="3" t="s">
        <v>154</v>
      </c>
      <c r="C87" s="10"/>
      <c r="D87" s="9"/>
      <c r="E87" s="9"/>
      <c r="F87" s="9"/>
      <c r="G87" s="9"/>
      <c r="H87" s="15"/>
      <c r="I87" s="15"/>
      <c r="J87" s="15"/>
      <c r="K87" s="15"/>
      <c r="L87" s="15"/>
    </row>
    <row r="88" spans="1:12">
      <c r="A88" s="17" t="s">
        <v>158</v>
      </c>
      <c r="B88" s="7" t="s">
        <v>143</v>
      </c>
      <c r="C88" s="10" t="s">
        <v>146</v>
      </c>
      <c r="D88" s="9"/>
      <c r="E88" s="9" t="s">
        <v>149</v>
      </c>
      <c r="F88" s="9" t="s">
        <v>6</v>
      </c>
      <c r="G88" s="9">
        <v>1</v>
      </c>
      <c r="H88" s="15"/>
      <c r="I88" s="15">
        <f t="shared" si="6"/>
        <v>0</v>
      </c>
      <c r="J88" s="15"/>
      <c r="K88" s="15">
        <f t="shared" si="7"/>
        <v>0</v>
      </c>
      <c r="L88" s="15">
        <f t="shared" si="8"/>
        <v>0</v>
      </c>
    </row>
    <row r="89" spans="1:12">
      <c r="A89" s="17" t="s">
        <v>159</v>
      </c>
      <c r="B89" s="7" t="s">
        <v>144</v>
      </c>
      <c r="C89" s="10" t="s">
        <v>147</v>
      </c>
      <c r="D89" s="9"/>
      <c r="E89" s="9" t="s">
        <v>150</v>
      </c>
      <c r="F89" s="9" t="s">
        <v>6</v>
      </c>
      <c r="G89" s="9">
        <v>4</v>
      </c>
      <c r="H89" s="15"/>
      <c r="I89" s="15">
        <f t="shared" si="6"/>
        <v>0</v>
      </c>
      <c r="J89" s="15"/>
      <c r="K89" s="15">
        <f t="shared" si="7"/>
        <v>0</v>
      </c>
      <c r="L89" s="15">
        <f t="shared" si="8"/>
        <v>0</v>
      </c>
    </row>
    <row r="90" spans="1:12" ht="29">
      <c r="A90" s="17" t="s">
        <v>160</v>
      </c>
      <c r="B90" s="7" t="s">
        <v>145</v>
      </c>
      <c r="C90" s="10" t="s">
        <v>148</v>
      </c>
      <c r="D90" s="9"/>
      <c r="E90" s="10" t="s">
        <v>151</v>
      </c>
      <c r="F90" s="9" t="s">
        <v>6</v>
      </c>
      <c r="G90" s="9">
        <v>1</v>
      </c>
      <c r="H90" s="15"/>
      <c r="I90" s="15">
        <f t="shared" si="6"/>
        <v>0</v>
      </c>
      <c r="J90" s="15"/>
      <c r="K90" s="15">
        <f t="shared" si="7"/>
        <v>0</v>
      </c>
      <c r="L90" s="15">
        <f t="shared" si="8"/>
        <v>0</v>
      </c>
    </row>
    <row r="91" spans="1:12">
      <c r="A91" s="17"/>
      <c r="B91" s="3" t="s">
        <v>161</v>
      </c>
      <c r="C91" s="10"/>
      <c r="D91" s="9"/>
      <c r="E91" s="9"/>
      <c r="F91" s="9"/>
      <c r="G91" s="9"/>
      <c r="H91" s="15"/>
      <c r="I91" s="15"/>
      <c r="J91" s="15"/>
      <c r="K91" s="15"/>
      <c r="L91" s="15"/>
    </row>
    <row r="92" spans="1:12">
      <c r="A92" s="17" t="s">
        <v>164</v>
      </c>
      <c r="B92" s="2" t="s">
        <v>143</v>
      </c>
      <c r="C92" s="10" t="s">
        <v>168</v>
      </c>
      <c r="D92" s="9"/>
      <c r="E92" s="9" t="s">
        <v>149</v>
      </c>
      <c r="F92" s="9" t="s">
        <v>6</v>
      </c>
      <c r="G92" s="9">
        <v>1</v>
      </c>
      <c r="H92" s="15"/>
      <c r="I92" s="15">
        <f t="shared" si="6"/>
        <v>0</v>
      </c>
      <c r="J92" s="15"/>
      <c r="K92" s="15">
        <f t="shared" si="7"/>
        <v>0</v>
      </c>
      <c r="L92" s="15">
        <f t="shared" si="8"/>
        <v>0</v>
      </c>
    </row>
    <row r="93" spans="1:12" ht="29">
      <c r="A93" s="17" t="s">
        <v>165</v>
      </c>
      <c r="B93" s="7" t="s">
        <v>162</v>
      </c>
      <c r="C93" s="10" t="s">
        <v>169</v>
      </c>
      <c r="D93" s="9"/>
      <c r="E93" s="9" t="s">
        <v>171</v>
      </c>
      <c r="F93" s="9" t="s">
        <v>6</v>
      </c>
      <c r="G93" s="9">
        <v>2</v>
      </c>
      <c r="H93" s="15"/>
      <c r="I93" s="15">
        <f t="shared" si="6"/>
        <v>0</v>
      </c>
      <c r="J93" s="15"/>
      <c r="K93" s="15">
        <f t="shared" si="7"/>
        <v>0</v>
      </c>
      <c r="L93" s="15">
        <f t="shared" si="8"/>
        <v>0</v>
      </c>
    </row>
    <row r="94" spans="1:12">
      <c r="A94" s="17" t="s">
        <v>166</v>
      </c>
      <c r="B94" s="7" t="s">
        <v>163</v>
      </c>
      <c r="C94" s="10" t="s">
        <v>170</v>
      </c>
      <c r="D94" s="9"/>
      <c r="E94" s="9" t="s">
        <v>172</v>
      </c>
      <c r="F94" s="9" t="s">
        <v>6</v>
      </c>
      <c r="G94" s="9">
        <v>1</v>
      </c>
      <c r="H94" s="15"/>
      <c r="I94" s="15">
        <f t="shared" si="6"/>
        <v>0</v>
      </c>
      <c r="J94" s="15"/>
      <c r="K94" s="15">
        <f t="shared" si="7"/>
        <v>0</v>
      </c>
      <c r="L94" s="15">
        <f t="shared" si="8"/>
        <v>0</v>
      </c>
    </row>
    <row r="95" spans="1:12">
      <c r="A95" s="17"/>
      <c r="B95" s="3" t="s">
        <v>167</v>
      </c>
      <c r="C95" s="10"/>
      <c r="D95" s="9"/>
      <c r="E95" s="9"/>
      <c r="F95" s="9"/>
      <c r="G95" s="9"/>
      <c r="H95" s="15"/>
      <c r="I95" s="15"/>
      <c r="J95" s="15"/>
      <c r="K95" s="15"/>
      <c r="L95" s="15"/>
    </row>
    <row r="96" spans="1:12">
      <c r="A96" s="17" t="s">
        <v>173</v>
      </c>
      <c r="B96" s="7" t="s">
        <v>182</v>
      </c>
      <c r="C96" s="10" t="s">
        <v>191</v>
      </c>
      <c r="D96" s="7"/>
      <c r="E96" s="9" t="s">
        <v>171</v>
      </c>
      <c r="F96" s="9" t="s">
        <v>6</v>
      </c>
      <c r="G96" s="9">
        <v>1</v>
      </c>
      <c r="H96" s="15"/>
      <c r="I96" s="15">
        <f t="shared" si="6"/>
        <v>0</v>
      </c>
      <c r="J96" s="15"/>
      <c r="K96" s="15">
        <f t="shared" si="7"/>
        <v>0</v>
      </c>
      <c r="L96" s="15">
        <f t="shared" si="8"/>
        <v>0</v>
      </c>
    </row>
    <row r="97" spans="1:12" ht="29">
      <c r="A97" s="17" t="s">
        <v>174</v>
      </c>
      <c r="B97" s="8" t="s">
        <v>183</v>
      </c>
      <c r="C97" s="10" t="s">
        <v>192</v>
      </c>
      <c r="D97" s="7"/>
      <c r="E97" s="9" t="s">
        <v>171</v>
      </c>
      <c r="F97" s="9" t="s">
        <v>6</v>
      </c>
      <c r="G97" s="9">
        <v>10</v>
      </c>
      <c r="H97" s="15"/>
      <c r="I97" s="15">
        <f t="shared" si="6"/>
        <v>0</v>
      </c>
      <c r="J97" s="15"/>
      <c r="K97" s="15">
        <f t="shared" si="7"/>
        <v>0</v>
      </c>
      <c r="L97" s="15">
        <f t="shared" si="8"/>
        <v>0</v>
      </c>
    </row>
    <row r="98" spans="1:12" ht="29">
      <c r="A98" s="17" t="s">
        <v>175</v>
      </c>
      <c r="B98" s="8" t="s">
        <v>184</v>
      </c>
      <c r="C98" s="10" t="s">
        <v>193</v>
      </c>
      <c r="D98" s="7"/>
      <c r="E98" s="9" t="s">
        <v>171</v>
      </c>
      <c r="F98" s="9" t="s">
        <v>6</v>
      </c>
      <c r="G98" s="9">
        <v>10</v>
      </c>
      <c r="H98" s="15"/>
      <c r="I98" s="15">
        <f t="shared" si="6"/>
        <v>0</v>
      </c>
      <c r="J98" s="15"/>
      <c r="K98" s="15">
        <f t="shared" si="7"/>
        <v>0</v>
      </c>
      <c r="L98" s="15">
        <f t="shared" si="8"/>
        <v>0</v>
      </c>
    </row>
    <row r="99" spans="1:12" ht="29">
      <c r="A99" s="17" t="s">
        <v>176</v>
      </c>
      <c r="B99" s="8" t="s">
        <v>185</v>
      </c>
      <c r="C99" s="10" t="s">
        <v>194</v>
      </c>
      <c r="D99" s="7"/>
      <c r="E99" s="9" t="s">
        <v>171</v>
      </c>
      <c r="F99" s="9" t="s">
        <v>6</v>
      </c>
      <c r="G99" s="9">
        <v>20</v>
      </c>
      <c r="H99" s="15"/>
      <c r="I99" s="15">
        <f t="shared" si="6"/>
        <v>0</v>
      </c>
      <c r="J99" s="15"/>
      <c r="K99" s="15">
        <f t="shared" si="7"/>
        <v>0</v>
      </c>
      <c r="L99" s="15">
        <f t="shared" si="8"/>
        <v>0</v>
      </c>
    </row>
    <row r="100" spans="1:12" ht="29">
      <c r="A100" s="17" t="s">
        <v>177</v>
      </c>
      <c r="B100" s="8" t="s">
        <v>186</v>
      </c>
      <c r="C100" s="10" t="s">
        <v>195</v>
      </c>
      <c r="D100" s="7"/>
      <c r="E100" s="9" t="s">
        <v>171</v>
      </c>
      <c r="F100" s="9" t="s">
        <v>6</v>
      </c>
      <c r="G100" s="9">
        <v>30</v>
      </c>
      <c r="H100" s="15"/>
      <c r="I100" s="15">
        <f t="shared" si="6"/>
        <v>0</v>
      </c>
      <c r="J100" s="15"/>
      <c r="K100" s="15">
        <f t="shared" si="7"/>
        <v>0</v>
      </c>
      <c r="L100" s="15">
        <f t="shared" si="8"/>
        <v>0</v>
      </c>
    </row>
    <row r="101" spans="1:12" ht="29">
      <c r="A101" s="17" t="s">
        <v>178</v>
      </c>
      <c r="B101" s="8" t="s">
        <v>187</v>
      </c>
      <c r="C101" s="10" t="s">
        <v>196</v>
      </c>
      <c r="D101" s="7"/>
      <c r="E101" s="9" t="s">
        <v>171</v>
      </c>
      <c r="F101" s="9" t="s">
        <v>6</v>
      </c>
      <c r="G101" s="9">
        <v>5</v>
      </c>
      <c r="H101" s="15"/>
      <c r="I101" s="15">
        <f t="shared" si="6"/>
        <v>0</v>
      </c>
      <c r="J101" s="15"/>
      <c r="K101" s="15">
        <f t="shared" si="7"/>
        <v>0</v>
      </c>
      <c r="L101" s="15">
        <f t="shared" si="8"/>
        <v>0</v>
      </c>
    </row>
    <row r="102" spans="1:12" ht="29">
      <c r="A102" s="17" t="s">
        <v>179</v>
      </c>
      <c r="B102" s="8" t="s">
        <v>188</v>
      </c>
      <c r="C102" s="10" t="s">
        <v>197</v>
      </c>
      <c r="D102" s="7"/>
      <c r="E102" s="9" t="s">
        <v>171</v>
      </c>
      <c r="F102" s="9" t="s">
        <v>6</v>
      </c>
      <c r="G102" s="9">
        <v>5</v>
      </c>
      <c r="H102" s="15"/>
      <c r="I102" s="15">
        <f t="shared" si="6"/>
        <v>0</v>
      </c>
      <c r="J102" s="15"/>
      <c r="K102" s="15">
        <f t="shared" si="7"/>
        <v>0</v>
      </c>
      <c r="L102" s="15">
        <f t="shared" si="8"/>
        <v>0</v>
      </c>
    </row>
    <row r="103" spans="1:12" ht="29">
      <c r="A103" s="17" t="s">
        <v>180</v>
      </c>
      <c r="B103" s="8" t="s">
        <v>189</v>
      </c>
      <c r="C103" s="10" t="s">
        <v>198</v>
      </c>
      <c r="D103" s="7"/>
      <c r="E103" s="9" t="s">
        <v>171</v>
      </c>
      <c r="F103" s="9" t="s">
        <v>6</v>
      </c>
      <c r="G103" s="9">
        <v>10</v>
      </c>
      <c r="H103" s="15"/>
      <c r="I103" s="15">
        <f t="shared" si="6"/>
        <v>0</v>
      </c>
      <c r="J103" s="15"/>
      <c r="K103" s="15">
        <f t="shared" si="7"/>
        <v>0</v>
      </c>
      <c r="L103" s="15">
        <f t="shared" si="8"/>
        <v>0</v>
      </c>
    </row>
    <row r="104" spans="1:12" ht="29">
      <c r="A104" s="17" t="s">
        <v>181</v>
      </c>
      <c r="B104" s="8" t="s">
        <v>190</v>
      </c>
      <c r="C104" s="10">
        <v>672251</v>
      </c>
      <c r="D104" s="7"/>
      <c r="E104" s="9" t="s">
        <v>199</v>
      </c>
      <c r="F104" s="9" t="s">
        <v>6</v>
      </c>
      <c r="G104" s="9">
        <v>300</v>
      </c>
      <c r="H104" s="15"/>
      <c r="I104" s="15">
        <f t="shared" si="6"/>
        <v>0</v>
      </c>
      <c r="J104" s="15"/>
      <c r="K104" s="15">
        <f t="shared" si="7"/>
        <v>0</v>
      </c>
      <c r="L104" s="15">
        <f t="shared" si="8"/>
        <v>0</v>
      </c>
    </row>
    <row r="105" spans="1:12">
      <c r="A105" s="17"/>
      <c r="B105" s="11" t="s">
        <v>200</v>
      </c>
      <c r="C105" s="10"/>
      <c r="D105" s="9"/>
      <c r="E105" s="9"/>
      <c r="F105" s="9" t="s">
        <v>6</v>
      </c>
      <c r="G105" s="9"/>
      <c r="H105" s="15"/>
      <c r="I105" s="15">
        <f t="shared" si="6"/>
        <v>0</v>
      </c>
      <c r="J105" s="15"/>
      <c r="K105" s="15">
        <f t="shared" si="7"/>
        <v>0</v>
      </c>
      <c r="L105" s="15">
        <f t="shared" si="8"/>
        <v>0</v>
      </c>
    </row>
    <row r="106" spans="1:12">
      <c r="A106" s="17" t="s">
        <v>201</v>
      </c>
      <c r="B106" s="8" t="s">
        <v>206</v>
      </c>
      <c r="C106" s="10"/>
      <c r="D106" s="9"/>
      <c r="E106" s="9"/>
      <c r="F106" s="9" t="s">
        <v>6</v>
      </c>
      <c r="G106" s="9">
        <v>500</v>
      </c>
      <c r="H106" s="15"/>
      <c r="I106" s="15">
        <f t="shared" si="6"/>
        <v>0</v>
      </c>
      <c r="J106" s="15"/>
      <c r="K106" s="15">
        <f t="shared" si="7"/>
        <v>0</v>
      </c>
      <c r="L106" s="15">
        <f t="shared" si="8"/>
        <v>0</v>
      </c>
    </row>
    <row r="107" spans="1:12">
      <c r="A107" s="17" t="s">
        <v>202</v>
      </c>
      <c r="B107" s="8" t="s">
        <v>207</v>
      </c>
      <c r="C107" s="10"/>
      <c r="D107" s="9"/>
      <c r="E107" s="9"/>
      <c r="F107" s="9" t="s">
        <v>6</v>
      </c>
      <c r="G107" s="9">
        <v>3500</v>
      </c>
      <c r="H107" s="15"/>
      <c r="I107" s="15">
        <f t="shared" si="6"/>
        <v>0</v>
      </c>
      <c r="J107" s="15"/>
      <c r="K107" s="15">
        <f t="shared" si="7"/>
        <v>0</v>
      </c>
      <c r="L107" s="15">
        <f t="shared" si="8"/>
        <v>0</v>
      </c>
    </row>
    <row r="108" spans="1:12">
      <c r="A108" s="17" t="s">
        <v>203</v>
      </c>
      <c r="B108" s="8" t="s">
        <v>208</v>
      </c>
      <c r="C108" s="10"/>
      <c r="D108" s="9"/>
      <c r="E108" s="9"/>
      <c r="F108" s="9" t="s">
        <v>6</v>
      </c>
      <c r="G108" s="9">
        <v>230</v>
      </c>
      <c r="H108" s="15"/>
      <c r="I108" s="15">
        <f t="shared" si="6"/>
        <v>0</v>
      </c>
      <c r="J108" s="15"/>
      <c r="K108" s="15">
        <f t="shared" si="7"/>
        <v>0</v>
      </c>
      <c r="L108" s="15">
        <f t="shared" si="8"/>
        <v>0</v>
      </c>
    </row>
    <row r="109" spans="1:12">
      <c r="A109" s="17" t="s">
        <v>204</v>
      </c>
      <c r="B109" s="8" t="s">
        <v>209</v>
      </c>
      <c r="C109" s="10"/>
      <c r="D109" s="9"/>
      <c r="E109" s="9"/>
      <c r="F109" s="9" t="s">
        <v>6</v>
      </c>
      <c r="G109" s="9">
        <v>300</v>
      </c>
      <c r="H109" s="15"/>
      <c r="I109" s="15">
        <f t="shared" si="6"/>
        <v>0</v>
      </c>
      <c r="J109" s="15"/>
      <c r="K109" s="15">
        <f t="shared" si="7"/>
        <v>0</v>
      </c>
      <c r="L109" s="15">
        <f t="shared" si="8"/>
        <v>0</v>
      </c>
    </row>
    <row r="110" spans="1:12" ht="29">
      <c r="A110" s="17" t="s">
        <v>205</v>
      </c>
      <c r="B110" s="8" t="s">
        <v>210</v>
      </c>
      <c r="C110" s="10" t="s">
        <v>226</v>
      </c>
      <c r="D110" s="9"/>
      <c r="E110" s="9"/>
      <c r="F110" s="9" t="s">
        <v>6</v>
      </c>
      <c r="G110" s="9">
        <v>1</v>
      </c>
      <c r="H110" s="15"/>
      <c r="I110" s="15">
        <f t="shared" si="6"/>
        <v>0</v>
      </c>
      <c r="J110" s="15"/>
      <c r="K110" s="15">
        <f t="shared" si="7"/>
        <v>0</v>
      </c>
      <c r="L110" s="15">
        <f t="shared" si="8"/>
        <v>0</v>
      </c>
    </row>
    <row r="111" spans="1:12" ht="29">
      <c r="A111" s="17"/>
      <c r="B111" s="11" t="s">
        <v>211</v>
      </c>
      <c r="C111" s="10"/>
      <c r="D111" s="9"/>
      <c r="E111" s="9"/>
      <c r="F111" s="9"/>
      <c r="G111" s="9"/>
      <c r="H111" s="15"/>
      <c r="I111" s="15"/>
      <c r="J111" s="15"/>
      <c r="K111" s="15"/>
      <c r="L111" s="15"/>
    </row>
    <row r="112" spans="1:12">
      <c r="A112" s="17" t="s">
        <v>215</v>
      </c>
      <c r="B112" s="8" t="s">
        <v>212</v>
      </c>
      <c r="C112" s="10" t="s">
        <v>227</v>
      </c>
      <c r="D112" s="9"/>
      <c r="E112" s="9"/>
      <c r="F112" s="9" t="s">
        <v>20</v>
      </c>
      <c r="G112" s="9">
        <v>600</v>
      </c>
      <c r="H112" s="15"/>
      <c r="I112" s="15">
        <f t="shared" si="6"/>
        <v>0</v>
      </c>
      <c r="J112" s="15"/>
      <c r="K112" s="15">
        <f t="shared" si="7"/>
        <v>0</v>
      </c>
      <c r="L112" s="15">
        <f t="shared" si="8"/>
        <v>0</v>
      </c>
    </row>
    <row r="113" spans="1:12" ht="29">
      <c r="A113" s="17" t="s">
        <v>216</v>
      </c>
      <c r="B113" s="8" t="s">
        <v>213</v>
      </c>
      <c r="C113" s="10" t="s">
        <v>228</v>
      </c>
      <c r="D113" s="9"/>
      <c r="E113" s="9"/>
      <c r="F113" s="9" t="s">
        <v>20</v>
      </c>
      <c r="G113" s="9">
        <v>7000</v>
      </c>
      <c r="H113" s="15"/>
      <c r="I113" s="15">
        <f t="shared" si="6"/>
        <v>0</v>
      </c>
      <c r="J113" s="15"/>
      <c r="K113" s="15">
        <f t="shared" si="7"/>
        <v>0</v>
      </c>
      <c r="L113" s="15">
        <f t="shared" si="8"/>
        <v>0</v>
      </c>
    </row>
    <row r="114" spans="1:12" ht="29">
      <c r="A114" s="17" t="s">
        <v>217</v>
      </c>
      <c r="B114" s="8" t="s">
        <v>214</v>
      </c>
      <c r="C114" s="10">
        <v>51020</v>
      </c>
      <c r="D114" s="9"/>
      <c r="E114" s="9" t="s">
        <v>232</v>
      </c>
      <c r="F114" s="9" t="s">
        <v>6</v>
      </c>
      <c r="G114" s="9">
        <v>1900</v>
      </c>
      <c r="H114" s="15"/>
      <c r="I114" s="15">
        <f t="shared" si="6"/>
        <v>0</v>
      </c>
      <c r="J114" s="15"/>
      <c r="K114" s="15">
        <f t="shared" si="7"/>
        <v>0</v>
      </c>
      <c r="L114" s="15">
        <f t="shared" si="8"/>
        <v>0</v>
      </c>
    </row>
    <row r="115" spans="1:12">
      <c r="A115" s="17" t="s">
        <v>218</v>
      </c>
      <c r="B115" s="8" t="s">
        <v>68</v>
      </c>
      <c r="C115" s="10" t="s">
        <v>74</v>
      </c>
      <c r="D115" s="9"/>
      <c r="E115" s="9" t="s">
        <v>233</v>
      </c>
      <c r="F115" s="9" t="s">
        <v>6</v>
      </c>
      <c r="G115" s="9">
        <v>5</v>
      </c>
      <c r="H115" s="15"/>
      <c r="I115" s="15">
        <f t="shared" si="6"/>
        <v>0</v>
      </c>
      <c r="J115" s="15"/>
      <c r="K115" s="15">
        <f t="shared" si="7"/>
        <v>0</v>
      </c>
      <c r="L115" s="15">
        <f t="shared" si="8"/>
        <v>0</v>
      </c>
    </row>
    <row r="116" spans="1:12">
      <c r="A116" s="17" t="s">
        <v>219</v>
      </c>
      <c r="B116" s="7" t="s">
        <v>67</v>
      </c>
      <c r="C116" s="10" t="s">
        <v>73</v>
      </c>
      <c r="D116" s="9"/>
      <c r="E116" s="9" t="s">
        <v>233</v>
      </c>
      <c r="F116" s="9" t="s">
        <v>6</v>
      </c>
      <c r="G116" s="9">
        <v>2</v>
      </c>
      <c r="H116" s="15"/>
      <c r="I116" s="15">
        <f t="shared" si="6"/>
        <v>0</v>
      </c>
      <c r="J116" s="15"/>
      <c r="K116" s="15">
        <f t="shared" si="7"/>
        <v>0</v>
      </c>
      <c r="L116" s="15">
        <f t="shared" si="8"/>
        <v>0</v>
      </c>
    </row>
    <row r="117" spans="1:12">
      <c r="A117" s="17"/>
      <c r="B117" s="3" t="s">
        <v>220</v>
      </c>
      <c r="C117" s="10"/>
      <c r="D117" s="9"/>
      <c r="E117" s="9"/>
      <c r="F117" s="9"/>
      <c r="G117" s="9"/>
      <c r="H117" s="15"/>
      <c r="I117" s="15">
        <f t="shared" si="6"/>
        <v>0</v>
      </c>
      <c r="J117" s="15"/>
      <c r="K117" s="15">
        <f t="shared" si="7"/>
        <v>0</v>
      </c>
      <c r="L117" s="15">
        <f t="shared" si="8"/>
        <v>0</v>
      </c>
    </row>
    <row r="118" spans="1:12">
      <c r="A118" s="17" t="s">
        <v>223</v>
      </c>
      <c r="B118" s="7" t="s">
        <v>221</v>
      </c>
      <c r="C118" s="10" t="s">
        <v>229</v>
      </c>
      <c r="D118" s="9"/>
      <c r="E118" s="9" t="s">
        <v>234</v>
      </c>
      <c r="F118" s="9" t="s">
        <v>20</v>
      </c>
      <c r="G118" s="9">
        <v>18000</v>
      </c>
      <c r="H118" s="15"/>
      <c r="I118" s="15">
        <f t="shared" si="6"/>
        <v>0</v>
      </c>
      <c r="J118" s="15"/>
      <c r="K118" s="15">
        <f t="shared" si="7"/>
        <v>0</v>
      </c>
      <c r="L118" s="15">
        <f t="shared" si="8"/>
        <v>0</v>
      </c>
    </row>
    <row r="119" spans="1:12" ht="29">
      <c r="A119" s="17" t="s">
        <v>224</v>
      </c>
      <c r="B119" s="7" t="s">
        <v>222</v>
      </c>
      <c r="C119" s="10" t="s">
        <v>230</v>
      </c>
      <c r="D119" s="9"/>
      <c r="E119" s="9" t="s">
        <v>234</v>
      </c>
      <c r="F119" s="9" t="s">
        <v>20</v>
      </c>
      <c r="G119" s="9">
        <v>80</v>
      </c>
      <c r="H119" s="15"/>
      <c r="I119" s="15">
        <f t="shared" si="6"/>
        <v>0</v>
      </c>
      <c r="J119" s="15"/>
      <c r="K119" s="15">
        <f t="shared" si="7"/>
        <v>0</v>
      </c>
      <c r="L119" s="15">
        <f t="shared" si="8"/>
        <v>0</v>
      </c>
    </row>
    <row r="120" spans="1:12" ht="29">
      <c r="A120" s="17" t="s">
        <v>225</v>
      </c>
      <c r="B120" s="7" t="s">
        <v>222</v>
      </c>
      <c r="C120" s="10" t="s">
        <v>231</v>
      </c>
      <c r="D120" s="9"/>
      <c r="E120" s="9" t="s">
        <v>234</v>
      </c>
      <c r="F120" s="9" t="s">
        <v>20</v>
      </c>
      <c r="G120" s="9">
        <v>80</v>
      </c>
      <c r="H120" s="15"/>
      <c r="I120" s="15">
        <f t="shared" si="6"/>
        <v>0</v>
      </c>
      <c r="J120" s="15"/>
      <c r="K120" s="15">
        <f t="shared" si="7"/>
        <v>0</v>
      </c>
      <c r="L120" s="15">
        <f t="shared" si="8"/>
        <v>0</v>
      </c>
    </row>
    <row r="121" spans="1:12" ht="43.5">
      <c r="A121" s="17" t="s">
        <v>236</v>
      </c>
      <c r="B121" s="8" t="s">
        <v>235</v>
      </c>
      <c r="C121" s="10"/>
      <c r="D121" s="9"/>
      <c r="E121" s="9"/>
      <c r="F121" s="9" t="s">
        <v>6</v>
      </c>
      <c r="G121" s="9">
        <v>101</v>
      </c>
      <c r="H121" s="15"/>
      <c r="I121" s="15">
        <f t="shared" si="6"/>
        <v>0</v>
      </c>
      <c r="J121" s="15"/>
      <c r="K121" s="15">
        <f t="shared" si="7"/>
        <v>0</v>
      </c>
      <c r="L121" s="15">
        <f t="shared" si="8"/>
        <v>0</v>
      </c>
    </row>
    <row r="122" spans="1:12">
      <c r="A122" s="17" t="s">
        <v>64</v>
      </c>
      <c r="B122" s="8" t="s">
        <v>37</v>
      </c>
      <c r="C122" s="10"/>
      <c r="D122" s="10"/>
      <c r="E122" s="10"/>
      <c r="F122" s="10" t="s">
        <v>23</v>
      </c>
      <c r="G122" s="10">
        <v>1</v>
      </c>
      <c r="H122" s="15"/>
      <c r="I122" s="15">
        <f t="shared" si="6"/>
        <v>0</v>
      </c>
      <c r="J122" s="15"/>
      <c r="K122" s="15">
        <f t="shared" si="7"/>
        <v>0</v>
      </c>
      <c r="L122" s="15">
        <f t="shared" si="8"/>
        <v>0</v>
      </c>
    </row>
    <row r="123" spans="1:12">
      <c r="A123" s="9">
        <v>8</v>
      </c>
      <c r="B123" s="8" t="s">
        <v>38</v>
      </c>
      <c r="C123" s="10"/>
      <c r="D123" s="10"/>
      <c r="E123" s="10"/>
      <c r="F123" s="10" t="s">
        <v>23</v>
      </c>
      <c r="G123" s="10">
        <v>1</v>
      </c>
      <c r="H123" s="15"/>
      <c r="I123" s="15">
        <f t="shared" si="6"/>
        <v>0</v>
      </c>
      <c r="J123" s="15"/>
      <c r="K123" s="15">
        <f t="shared" si="7"/>
        <v>0</v>
      </c>
      <c r="L123" s="15">
        <f t="shared" si="8"/>
        <v>0</v>
      </c>
    </row>
    <row r="124" spans="1:12">
      <c r="A124" s="9">
        <v>9</v>
      </c>
      <c r="B124" s="11" t="s">
        <v>39</v>
      </c>
      <c r="C124" s="12"/>
      <c r="D124" s="12"/>
      <c r="E124" s="12"/>
      <c r="F124" s="12" t="s">
        <v>23</v>
      </c>
      <c r="G124" s="12">
        <v>1</v>
      </c>
      <c r="H124" s="13"/>
      <c r="I124" s="13">
        <f>SUM(I2:I123)</f>
        <v>0</v>
      </c>
      <c r="J124" s="14"/>
      <c r="K124" s="13">
        <f>SUM(K2:K123)</f>
        <v>0</v>
      </c>
      <c r="L124" s="13">
        <f>SUM(L2:L123)</f>
        <v>0</v>
      </c>
    </row>
  </sheetData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АСУД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2024-01-15T10:03:31Z</dcterms:modified>
</cp:coreProperties>
</file>