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Елена\Desktop\УРАЛТРАНСКОМ\Закупки\ЗЧ май\Для отправки\"/>
    </mc:Choice>
  </mc:AlternateContent>
  <xr:revisionPtr revIDLastSave="0" documentId="13_ncr:1_{42023010-506B-4C28-BA48-5B6EE1FA6B0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запрос КП" sheetId="1" r:id="rId1"/>
    <sheet name="Камаз" sheetId="3" r:id="rId2"/>
  </sheets>
  <definedNames>
    <definedName name="_FilterDatabase" localSheetId="1" hidden="1">Камаз!$A$6:$J$25</definedName>
    <definedName name="_xlnm._FilterDatabase" localSheetId="1" hidden="1">Камаз!$A$6:$P$25</definedName>
    <definedName name="Print_Area" localSheetId="0">'запрос КП'!$A$1:$G$32</definedName>
    <definedName name="Print_Area" localSheetId="1">Камаз!$A$1:$J$54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3" l="1"/>
  <c r="J43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7" i="3"/>
  <c r="L3" i="3" l="1"/>
  <c r="L2" i="3"/>
</calcChain>
</file>

<file path=xl/sharedStrings.xml><?xml version="1.0" encoding="utf-8"?>
<sst xmlns="http://schemas.openxmlformats.org/spreadsheetml/2006/main" count="225" uniqueCount="182">
  <si>
    <t>Запрос на  Технико-коммерческое предложение (далее по тексту - ТКП)</t>
  </si>
  <si>
    <t>1.</t>
  </si>
  <si>
    <t>Инструкция</t>
  </si>
  <si>
    <t>2.</t>
  </si>
  <si>
    <t>Срок предоставления ценовой информации</t>
  </si>
  <si>
    <t>3.</t>
  </si>
  <si>
    <t>Контактное лицо</t>
  </si>
  <si>
    <t>4.</t>
  </si>
  <si>
    <t>Общая информация о поставщике</t>
  </si>
  <si>
    <t>Название Компании</t>
  </si>
  <si>
    <t>ИНН</t>
  </si>
  <si>
    <t>5.</t>
  </si>
  <si>
    <t>Контактное лицо поставщика</t>
  </si>
  <si>
    <t>ФИО</t>
  </si>
  <si>
    <t>Должность</t>
  </si>
  <si>
    <t>Телефон</t>
  </si>
  <si>
    <t>Электронная почта</t>
  </si>
  <si>
    <t>7.</t>
  </si>
  <si>
    <t>Описание предмета закупки</t>
  </si>
  <si>
    <t>Требуемое 
кол-во ед.</t>
  </si>
  <si>
    <t>8.</t>
  </si>
  <si>
    <t>Стандартные условия оплаты</t>
  </si>
  <si>
    <t>№</t>
  </si>
  <si>
    <t>Структура скидок в зависимости от условий оплаты:</t>
  </si>
  <si>
    <t>Условия оплаты</t>
  </si>
  <si>
    <t>Предмет закупки</t>
  </si>
  <si>
    <t>№ п/п</t>
  </si>
  <si>
    <t>Итого стоимость, руб. с НДС (20%)</t>
  </si>
  <si>
    <t>НДС (20%)</t>
  </si>
  <si>
    <t>Итого стоимость, руб. без НДС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</si>
  <si>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</si>
  <si>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Срок (период) поставки</t>
  </si>
  <si>
    <t>Условия поставки:</t>
  </si>
  <si>
    <t>6.</t>
  </si>
  <si>
    <t>9.</t>
  </si>
  <si>
    <t>10.</t>
  </si>
  <si>
    <t>11.</t>
  </si>
  <si>
    <t>Приложение №1 к Запросу</t>
  </si>
  <si>
    <t>Общая стоимость</t>
  </si>
  <si>
    <t>подпись</t>
  </si>
  <si>
    <t>должность</t>
  </si>
  <si>
    <t>12.</t>
  </si>
  <si>
    <t>Приложение №1 к ТКП</t>
  </si>
  <si>
    <t>на фирменном бланке</t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</si>
  <si>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</si>
  <si>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t>Составил:</t>
  </si>
  <si>
    <t>Скидка от базовых цен, %</t>
  </si>
  <si>
    <t>Предоплата 100%</t>
  </si>
  <si>
    <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</si>
  <si>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</si>
  <si>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t>шт</t>
  </si>
  <si>
    <t>Каталожный номер</t>
  </si>
  <si>
    <t>Поставка автозапчастей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</si>
  <si>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</si>
  <si>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Наименовние товара Заказчика</t>
  </si>
  <si>
    <t>Наименование товара Поставщика
(Полное наименование, артикул производителя, завод производитель)</t>
  </si>
  <si>
    <t>Наличие, предлагаемый срок поставки.</t>
  </si>
  <si>
    <t>Ед.измерения</t>
  </si>
  <si>
    <t>Условия технико-коммерческого предложения (далее - ТКП):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</si>
  <si>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</si>
  <si>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</si>
  <si>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</si>
  <si>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</si>
  <si>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</si>
  <si>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</si>
  <si>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</si>
  <si>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Согласовал:</t>
  </si>
  <si>
    <r>
      <t xml:space="preserve">Оплата  100% стоимости оказания услуг на </t>
    </r>
    <r>
      <rPr>
        <b/>
        <u/>
        <sz val="12"/>
        <color rgb="FFFF0000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 xml:space="preserve"> календарный день с даты отгрузки на основании Товарной накладной (ТОРГ-12) и предоставления счета-фактуры (УПД)</t>
    </r>
  </si>
  <si>
    <t>Претендент обязуется поставлять товар в течение _7_ дней, с момента подписании спецификации с приложением сертификатов на продукцию или отказные письма, если не подлежит сертификации.</t>
  </si>
  <si>
    <t>1</t>
  </si>
  <si>
    <t>шт.</t>
  </si>
  <si>
    <t>к-т</t>
  </si>
  <si>
    <t>Картер переднего моста</t>
  </si>
  <si>
    <t>65111-2301010</t>
  </si>
  <si>
    <t>Кулак КАМАЗ-4310 шарнира переднего моста наружный</t>
  </si>
  <si>
    <t>4310-2304062</t>
  </si>
  <si>
    <t>Кулак внутренний правый</t>
  </si>
  <si>
    <t>53228-2304064</t>
  </si>
  <si>
    <t>Кулак внутренний левый</t>
  </si>
  <si>
    <t>53228-2304065</t>
  </si>
  <si>
    <t>Диск шарнира</t>
  </si>
  <si>
    <t>4310-2304067</t>
  </si>
  <si>
    <t>Вкладыш кулака шарнира</t>
  </si>
  <si>
    <t>4310-2304066</t>
  </si>
  <si>
    <t>43114-2304079</t>
  </si>
  <si>
    <t xml:space="preserve"> 43114-2304078</t>
  </si>
  <si>
    <t xml:space="preserve">Ступица колеса 43114/43118 голая </t>
  </si>
  <si>
    <t>43114-3103015-20</t>
  </si>
  <si>
    <t>Корпус поворотного кулака левый</t>
  </si>
  <si>
    <t>4310-2304031</t>
  </si>
  <si>
    <t>Корпус поворотного кулака правый</t>
  </si>
  <si>
    <t>4310-2304030</t>
  </si>
  <si>
    <t>Опора шаровая</t>
  </si>
  <si>
    <t>4310-2304012</t>
  </si>
  <si>
    <t>Барабан переднего тормоза</t>
  </si>
  <si>
    <t>4310-3501070</t>
  </si>
  <si>
    <t>Рессора КАМАЗ-43118 передняя (9 листов) L=1935мм ЧМЗ</t>
  </si>
  <si>
    <t>901209KZ-2902012</t>
  </si>
  <si>
    <t>Диск колесный КАМАЗ-43114, 43118,</t>
  </si>
  <si>
    <t>167.659-3101012-04</t>
  </si>
  <si>
    <t>43118-2403069</t>
  </si>
  <si>
    <t>43118-2403070</t>
  </si>
  <si>
    <t>Фланец ведущий ступицы переднею колеса</t>
  </si>
  <si>
    <t>4310-2304090</t>
  </si>
  <si>
    <t>Кольцо уплотнительное башмака в сборе</t>
  </si>
  <si>
    <t>5320-2918180</t>
  </si>
  <si>
    <t>Кольцо упорное башмака</t>
  </si>
  <si>
    <t>5320-2918255</t>
  </si>
  <si>
    <t>Втулка КАМАЗ балансира (комплект 4шт.) ROSTAR</t>
  </si>
  <si>
    <t>55111-2918074-01К</t>
  </si>
  <si>
    <t>Накладка тормозной колодки КАМАЗ-53215, 65115 (13-) сверленая расточен. компл. 8шт. с заклепками ВАТИ</t>
  </si>
  <si>
    <t>53205-3501105(02/10-03)R0</t>
  </si>
  <si>
    <t>Вал карданный КАМАЗ переднего моста (4 отверстия) L=1285мм увеличенный ресурс УКД</t>
  </si>
  <si>
    <t>У43118-2203011-31</t>
  </si>
  <si>
    <t>Вал карданный КАМАЗ переднего моста (4 отверстия) L=1305мм увеличенный ресурс УКД</t>
  </si>
  <si>
    <t>У43118-2203011-30</t>
  </si>
  <si>
    <t>Втулка КАМАЗ-43114 опоры шаровой ФТОРОПЛАСТ</t>
  </si>
  <si>
    <t>43114-2304035</t>
  </si>
  <si>
    <t>Втулка КАМАЗ-4310 цапфы кулака поворотного (молибден) ФТОРОПЛАСТ</t>
  </si>
  <si>
    <t>43114-2304083</t>
  </si>
  <si>
    <t xml:space="preserve"> 4310-2304068</t>
  </si>
  <si>
    <t>Сальник 2.2-55х75х10 ГОСТ 8752-79 ЧРТИ</t>
  </si>
  <si>
    <t xml:space="preserve"> 2.2-55х75-1</t>
  </si>
  <si>
    <t>4310-2304128</t>
  </si>
  <si>
    <t>864159-10</t>
  </si>
  <si>
    <t>Крестовина карданного вала в сборе</t>
  </si>
  <si>
    <t>53205-2205026-10</t>
  </si>
  <si>
    <t>53205-2201025</t>
  </si>
  <si>
    <t>ООО "Урал-Транском" Ямало-Ненецкий автономный округ, г. Муравленко</t>
  </si>
  <si>
    <t>2</t>
  </si>
  <si>
    <t>35</t>
  </si>
  <si>
    <t>36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</si>
  <si>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</si>
  <si>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</si>
  <si>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</si>
  <si>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</si>
  <si>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</si>
  <si>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</si>
  <si>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</si>
  <si>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</si>
  <si>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</si>
  <si>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</si>
  <si>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</si>
  <si>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</si>
  <si>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</si>
  <si>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</si>
  <si>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</si>
  <si>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</si>
  <si>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</si>
  <si>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</si>
  <si>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</si>
  <si>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</si>
  <si>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</si>
  <si>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</si>
  <si>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</si>
  <si>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Рессора КАМАЗ-4310, 5320, 55111 передняя (15 листов) L=1675мм</t>
  </si>
  <si>
    <t xml:space="preserve">55111-2902012-01
</t>
  </si>
  <si>
    <t>3</t>
  </si>
  <si>
    <t>4</t>
  </si>
  <si>
    <t>5</t>
  </si>
  <si>
    <t>6</t>
  </si>
  <si>
    <t>7</t>
  </si>
  <si>
    <t>8</t>
  </si>
  <si>
    <t>9</t>
  </si>
  <si>
    <t>10</t>
  </si>
  <si>
    <t>18</t>
  </si>
  <si>
    <t>КАМАЗ-53215,65115 (13-) сверленая расточен. безасбест. комплект 8шт.</t>
  </si>
  <si>
    <t>53205-3501105-51К</t>
  </si>
  <si>
    <t>Полуось КАМАЗ-43114, 43118 левая длинная 20 шлицев (с блокировкой, двойной шлиц)</t>
  </si>
  <si>
    <t xml:space="preserve">Полуось КАМАЗ-43114, 43118 правая короткая 20 шлицев </t>
  </si>
  <si>
    <t>Шайба КАМАЗ упорная кольца цапфы</t>
  </si>
  <si>
    <t xml:space="preserve">Кольцо КАМАЗ-4310 упорное цапфы в сборе </t>
  </si>
  <si>
    <t xml:space="preserve">Сальник КАМАЗ-4310 полуоси 60х135х10 </t>
  </si>
  <si>
    <t xml:space="preserve">Цапфа КАМАЗ кулака поворотного левая </t>
  </si>
  <si>
    <t xml:space="preserve">Цапфа КАМАЗ кулака поворотного правая </t>
  </si>
  <si>
    <t>01.05.2024-15.05.2024</t>
  </si>
  <si>
    <t>УКАЗАТЬ способ получения (1. самовывоз, 2.доставка г. Оса, ул.Свердлова 44, 3.доставка ТК до терминала г. Пермь)</t>
  </si>
  <si>
    <t xml:space="preserve">Сальник КАМАЗ-4310 ступицы 130х162х16 </t>
  </si>
  <si>
    <t>Сальник МАЗ, КРАЗ ступицы задней 2.2-130х160х15</t>
  </si>
  <si>
    <t xml:space="preserve">По техническим вопросам, 8 (902) 638-04-40, Аветисян Артем Сергоевич
По вопросам проведения закупки, т.(834291) 4-83-15,  Юдина Елена Феликсовна
</t>
  </si>
  <si>
    <t>ТКП действует до "_______"_________________________ 2024  г. Претендент подтверждает действие цен на товар в период поставки товара указанных в настоящем приложении.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</si>
  <si>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12 час. 00 мин. 30.04.2024г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</si>
</sst>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32"/>
  <sheetViews>
    <sheetView view="pageBreakPreview" topLeftCell="A4" zoomScale="130" zoomScaleNormal="100" zoomScaleSheetLayoutView="130" workbookViewId="0">
      <selection activeCell="C15" sqref="C15"/>
    </sheetView>
  </sheetViews>
  <sheetFormatPr defaultColWidth="8.7109375" defaultRowHeight="15.75" x14ac:dyDescent="0.25"/>
  <cols>
    <col min="1" max="1" width="4.85546875" style="5" customWidth="1"/>
    <col min="2" max="2" width="6.28515625" style="5" customWidth="1"/>
    <col min="3" max="3" width="46.5703125" style="1" customWidth="1"/>
    <col min="4" max="4" width="23.140625" style="5" customWidth="1"/>
    <col min="5" max="5" width="23.140625" style="7" customWidth="1"/>
    <col min="6" max="6" width="23.140625" style="5" customWidth="1"/>
    <col min="7" max="7" width="23.140625" style="1" customWidth="1"/>
    <col min="8" max="16384" width="8.7109375" style="1"/>
  </cols>
  <sheetData>
    <row r="1" spans="1:7" x14ac:dyDescent="0.25">
      <c r="A1" s="12" t="s">
        <v>43</v>
      </c>
    </row>
    <row r="2" spans="1:7" x14ac:dyDescent="0.25">
      <c r="A2" s="12"/>
    </row>
    <row r="3" spans="1:7" x14ac:dyDescent="0.25">
      <c r="A3" s="48" t="s">
        <v>0</v>
      </c>
      <c r="B3" s="48"/>
      <c r="C3" s="48"/>
      <c r="D3" s="48"/>
      <c r="E3" s="48"/>
      <c r="F3" s="48"/>
      <c r="G3" s="48"/>
    </row>
    <row r="4" spans="1:7" ht="188.25" customHeight="1" x14ac:dyDescent="0.25">
      <c r="A4" s="4" t="s">
        <v>1</v>
      </c>
      <c r="B4" s="49" t="s">
        <v>2</v>
      </c>
      <c r="C4" s="49"/>
      <c r="D4" s="50" t="s">
        <v>53</v>
      </c>
      <c r="E4" s="50"/>
      <c r="F4" s="50"/>
      <c r="G4" s="50"/>
    </row>
    <row r="5" spans="1:7" x14ac:dyDescent="0.25">
      <c r="A5" s="4" t="s">
        <v>3</v>
      </c>
      <c r="B5" s="49" t="s">
        <v>25</v>
      </c>
      <c r="C5" s="49"/>
      <c r="D5" s="53" t="s">
        <v>52</v>
      </c>
      <c r="E5" s="53"/>
      <c r="F5" s="53"/>
      <c r="G5" s="53"/>
    </row>
    <row r="6" spans="1:7" x14ac:dyDescent="0.25">
      <c r="A6" s="4" t="s">
        <v>5</v>
      </c>
      <c r="B6" s="49" t="s">
        <v>31</v>
      </c>
      <c r="C6" s="49"/>
      <c r="D6" s="61" t="s">
        <v>175</v>
      </c>
      <c r="E6" s="62"/>
      <c r="F6" s="62"/>
      <c r="G6" s="62"/>
    </row>
    <row r="7" spans="1:7" ht="47.25" customHeight="1" x14ac:dyDescent="0.25">
      <c r="A7" s="4" t="s">
        <v>7</v>
      </c>
      <c r="B7" s="49" t="s">
        <v>32</v>
      </c>
      <c r="C7" s="49"/>
      <c r="D7" s="63" t="s">
        <v>68</v>
      </c>
      <c r="E7" s="63"/>
      <c r="F7" s="63"/>
      <c r="G7" s="63"/>
    </row>
    <row r="8" spans="1:7" x14ac:dyDescent="0.25">
      <c r="A8" s="4" t="s">
        <v>11</v>
      </c>
      <c r="B8" s="49" t="s">
        <v>4</v>
      </c>
      <c r="C8" s="49"/>
      <c r="D8" s="51" t="s">
        <v>181</v>
      </c>
      <c r="E8" s="51"/>
      <c r="F8" s="51"/>
      <c r="G8" s="51"/>
    </row>
    <row r="9" spans="1:7" ht="51" customHeight="1" x14ac:dyDescent="0.25">
      <c r="A9" s="4" t="s">
        <v>33</v>
      </c>
      <c r="B9" s="4"/>
      <c r="C9" s="2" t="s">
        <v>6</v>
      </c>
      <c r="D9" s="52" t="s">
        <v>179</v>
      </c>
      <c r="E9" s="52"/>
      <c r="F9" s="52"/>
      <c r="G9" s="52"/>
    </row>
    <row r="10" spans="1:7" x14ac:dyDescent="0.25">
      <c r="A10" s="4" t="s">
        <v>17</v>
      </c>
      <c r="B10" s="54" t="s">
        <v>8</v>
      </c>
      <c r="C10" s="54"/>
      <c r="D10" s="54"/>
      <c r="E10" s="54"/>
      <c r="F10" s="54"/>
      <c r="G10" s="54"/>
    </row>
    <row r="11" spans="1:7" x14ac:dyDescent="0.25">
      <c r="A11" s="4"/>
      <c r="B11" s="4">
        <v>1</v>
      </c>
      <c r="C11" s="3" t="s">
        <v>9</v>
      </c>
      <c r="D11" s="47"/>
      <c r="E11" s="47"/>
      <c r="F11" s="47"/>
      <c r="G11" s="47"/>
    </row>
    <row r="12" spans="1:7" x14ac:dyDescent="0.25">
      <c r="A12" s="4"/>
      <c r="B12" s="4">
        <v>2</v>
      </c>
      <c r="C12" s="3" t="s">
        <v>10</v>
      </c>
      <c r="D12" s="47"/>
      <c r="E12" s="47"/>
      <c r="F12" s="47"/>
      <c r="G12" s="47"/>
    </row>
    <row r="13" spans="1:7" x14ac:dyDescent="0.25">
      <c r="A13" s="4" t="s">
        <v>20</v>
      </c>
      <c r="B13" s="54" t="s">
        <v>12</v>
      </c>
      <c r="C13" s="54"/>
      <c r="D13" s="54"/>
      <c r="E13" s="54"/>
      <c r="F13" s="54"/>
      <c r="G13" s="54"/>
    </row>
    <row r="14" spans="1:7" x14ac:dyDescent="0.25">
      <c r="A14" s="4"/>
      <c r="B14" s="4">
        <v>1</v>
      </c>
      <c r="C14" s="3" t="s">
        <v>13</v>
      </c>
      <c r="D14" s="47"/>
      <c r="E14" s="47"/>
      <c r="F14" s="47"/>
      <c r="G14" s="47"/>
    </row>
    <row r="15" spans="1:7" x14ac:dyDescent="0.25">
      <c r="A15" s="4"/>
      <c r="B15" s="4">
        <v>2</v>
      </c>
      <c r="C15" s="3" t="s">
        <v>14</v>
      </c>
      <c r="D15" s="47"/>
      <c r="E15" s="47"/>
      <c r="F15" s="47"/>
      <c r="G15" s="47"/>
    </row>
    <row r="16" spans="1:7" x14ac:dyDescent="0.25">
      <c r="A16" s="4"/>
      <c r="B16" s="4">
        <v>3</v>
      </c>
      <c r="C16" s="3" t="s">
        <v>15</v>
      </c>
      <c r="D16" s="66"/>
      <c r="E16" s="66"/>
      <c r="F16" s="66"/>
      <c r="G16" s="66"/>
    </row>
    <row r="17" spans="1:7" x14ac:dyDescent="0.25">
      <c r="A17" s="4"/>
      <c r="B17" s="4">
        <v>4</v>
      </c>
      <c r="C17" s="3" t="s">
        <v>16</v>
      </c>
      <c r="D17" s="55"/>
      <c r="E17" s="47"/>
      <c r="F17" s="47"/>
      <c r="G17" s="47"/>
    </row>
    <row r="18" spans="1:7" x14ac:dyDescent="0.25">
      <c r="A18" s="4" t="s">
        <v>34</v>
      </c>
      <c r="B18" s="49" t="s">
        <v>18</v>
      </c>
      <c r="C18" s="49"/>
      <c r="D18" s="57" t="s">
        <v>37</v>
      </c>
      <c r="E18" s="57"/>
      <c r="F18" s="57"/>
      <c r="G18" s="57"/>
    </row>
    <row r="19" spans="1:7" s="8" customFormat="1" x14ac:dyDescent="0.25">
      <c r="A19" s="6" t="s">
        <v>35</v>
      </c>
      <c r="B19" s="58" t="s">
        <v>38</v>
      </c>
      <c r="C19" s="58"/>
      <c r="D19" s="57"/>
      <c r="E19" s="57"/>
      <c r="F19" s="57"/>
      <c r="G19" s="57"/>
    </row>
    <row r="20" spans="1:7" x14ac:dyDescent="0.25">
      <c r="A20" s="4"/>
      <c r="B20" s="54" t="s">
        <v>29</v>
      </c>
      <c r="C20" s="54"/>
      <c r="D20" s="56"/>
      <c r="E20" s="56"/>
      <c r="F20" s="56"/>
      <c r="G20" s="56"/>
    </row>
    <row r="21" spans="1:7" x14ac:dyDescent="0.25">
      <c r="A21" s="4"/>
      <c r="B21" s="54" t="s">
        <v>28</v>
      </c>
      <c r="C21" s="54"/>
      <c r="D21" s="56"/>
      <c r="E21" s="56"/>
      <c r="F21" s="56"/>
      <c r="G21" s="56"/>
    </row>
    <row r="22" spans="1:7" x14ac:dyDescent="0.25">
      <c r="A22" s="4"/>
      <c r="B22" s="54" t="s">
        <v>27</v>
      </c>
      <c r="C22" s="54"/>
      <c r="D22" s="56"/>
      <c r="E22" s="56"/>
      <c r="F22" s="56"/>
      <c r="G22" s="56"/>
    </row>
    <row r="23" spans="1:7" ht="54.95" customHeight="1" x14ac:dyDescent="0.25">
      <c r="A23" s="16" t="s">
        <v>36</v>
      </c>
      <c r="B23" s="49" t="s">
        <v>21</v>
      </c>
      <c r="C23" s="49"/>
      <c r="D23" s="65" t="s">
        <v>67</v>
      </c>
      <c r="E23" s="65"/>
      <c r="F23" s="65"/>
      <c r="G23" s="65"/>
    </row>
    <row r="24" spans="1:7" x14ac:dyDescent="0.25">
      <c r="A24" s="64" t="s">
        <v>41</v>
      </c>
      <c r="B24" s="54" t="s">
        <v>23</v>
      </c>
      <c r="C24" s="54"/>
      <c r="D24" s="54"/>
      <c r="E24" s="54"/>
      <c r="F24" s="54"/>
      <c r="G24" s="54"/>
    </row>
    <row r="25" spans="1:7" x14ac:dyDescent="0.25">
      <c r="A25" s="64"/>
      <c r="B25" s="16" t="s">
        <v>22</v>
      </c>
      <c r="C25" s="3" t="s">
        <v>24</v>
      </c>
      <c r="D25" s="64" t="s">
        <v>46</v>
      </c>
      <c r="E25" s="64"/>
      <c r="F25" s="64"/>
      <c r="G25" s="64"/>
    </row>
    <row r="26" spans="1:7" x14ac:dyDescent="0.25">
      <c r="A26" s="64"/>
      <c r="B26" s="16"/>
      <c r="C26" s="3" t="s">
        <v>47</v>
      </c>
      <c r="D26" s="59"/>
      <c r="E26" s="59"/>
      <c r="F26" s="59"/>
      <c r="G26" s="59"/>
    </row>
    <row r="27" spans="1:7" ht="45.75" customHeight="1" x14ac:dyDescent="0.25">
      <c r="A27" s="60" t="s">
        <v>30</v>
      </c>
      <c r="B27" s="60"/>
      <c r="C27" s="60"/>
      <c r="D27" s="60"/>
      <c r="E27" s="60"/>
      <c r="F27" s="60"/>
      <c r="G27" s="60"/>
    </row>
    <row r="31" spans="1:7" x14ac:dyDescent="0.25">
      <c r="B31" s="1"/>
      <c r="C31" s="10"/>
      <c r="D31" s="1"/>
      <c r="E31" s="11"/>
      <c r="F31" s="1"/>
      <c r="G31" s="13"/>
    </row>
    <row r="32" spans="1:7" s="9" customFormat="1" ht="12" x14ac:dyDescent="0.25">
      <c r="C32" s="9" t="s">
        <v>40</v>
      </c>
      <c r="E32" s="9" t="s">
        <v>39</v>
      </c>
      <c r="G32" s="9" t="s">
        <v>13</v>
      </c>
    </row>
  </sheetData>
  <mergeCells count="37">
    <mergeCell ref="D26:G26"/>
    <mergeCell ref="A27:G27"/>
    <mergeCell ref="B6:C6"/>
    <mergeCell ref="D6:G6"/>
    <mergeCell ref="B7:C7"/>
    <mergeCell ref="D7:G7"/>
    <mergeCell ref="B21:C21"/>
    <mergeCell ref="D21:G21"/>
    <mergeCell ref="B22:C22"/>
    <mergeCell ref="D22:G22"/>
    <mergeCell ref="A24:A26"/>
    <mergeCell ref="B24:G24"/>
    <mergeCell ref="D25:G25"/>
    <mergeCell ref="B23:C23"/>
    <mergeCell ref="D23:G23"/>
    <mergeCell ref="D16:G16"/>
    <mergeCell ref="D17:G17"/>
    <mergeCell ref="B20:C20"/>
    <mergeCell ref="D20:G20"/>
    <mergeCell ref="B18:C18"/>
    <mergeCell ref="D18:G18"/>
    <mergeCell ref="B19:C19"/>
    <mergeCell ref="D19:G19"/>
    <mergeCell ref="D15:G15"/>
    <mergeCell ref="A3:G3"/>
    <mergeCell ref="B4:C4"/>
    <mergeCell ref="D4:G4"/>
    <mergeCell ref="B8:C8"/>
    <mergeCell ref="D8:G8"/>
    <mergeCell ref="D9:G9"/>
    <mergeCell ref="B5:C5"/>
    <mergeCell ref="D5:G5"/>
    <mergeCell ref="B10:G10"/>
    <mergeCell ref="D11:G11"/>
    <mergeCell ref="D12:G12"/>
    <mergeCell ref="B13:G13"/>
    <mergeCell ref="D14:G14"/>
  </mergeCells>
  <pageMargins left="0.70866141732283472" right="0.51181102362204722" top="0.74803149606299213" bottom="0.74803149606299213" header="0.31496062992125984" footer="0.31496062992125984"/>
  <pageSetup paperSize="9" scale="59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P69"/>
  <sheetViews>
    <sheetView tabSelected="1" zoomScale="84" zoomScaleNormal="84" zoomScaleSheetLayoutView="100" workbookViewId="0">
      <pane ySplit="6" topLeftCell="A7" activePane="bottomLeft" state="frozen"/>
      <selection pane="bottomLeft" activeCell="G5" sqref="G5:L5"/>
    </sheetView>
  </sheetViews>
  <sheetFormatPr defaultColWidth="8.7109375" defaultRowHeight="15.75" x14ac:dyDescent="0.25"/>
  <cols>
    <col min="1" max="1" width="4.7109375" style="7" customWidth="1"/>
    <col min="2" max="2" width="71.7109375" style="21" customWidth="1"/>
    <col min="3" max="3" width="28.42578125" style="21" bestFit="1" customWidth="1"/>
    <col min="4" max="4" width="57.140625" style="21" customWidth="1"/>
    <col min="5" max="5" width="40.28515625" style="21" bestFit="1" customWidth="1"/>
    <col min="6" max="6" width="31.28515625" style="21" customWidth="1"/>
    <col min="7" max="7" width="4" style="7" customWidth="1"/>
    <col min="8" max="9" width="12.85546875" style="7" customWidth="1"/>
    <col min="10" max="10" width="19.85546875" style="8" customWidth="1"/>
    <col min="11" max="11" width="12.85546875" style="7" customWidth="1"/>
    <col min="12" max="12" width="19.85546875" style="8" customWidth="1"/>
    <col min="13" max="16384" width="8.7109375" style="8"/>
  </cols>
  <sheetData>
    <row r="1" spans="1:12" x14ac:dyDescent="0.25">
      <c r="L1" s="22" t="s">
        <v>42</v>
      </c>
    </row>
    <row r="2" spans="1:12" x14ac:dyDescent="0.25">
      <c r="L2" s="22" t="str">
        <f>CONCATENATE('запрос КП'!B5,": ",'запрос КП'!D5)</f>
        <v>Предмет закупки: Поставка автозапчастей</v>
      </c>
    </row>
    <row r="3" spans="1:12" x14ac:dyDescent="0.25">
      <c r="L3" s="23" t="str">
        <f>CONCATENATE('запрос КП'!B6,": ",'запрос КП'!D6)</f>
        <v>Срок (период) поставки: 01.05.2024-15.05.2024</v>
      </c>
    </row>
    <row r="5" spans="1:12" s="21" customFormat="1" ht="30.75" customHeight="1" x14ac:dyDescent="0.25">
      <c r="A5" s="67" t="s">
        <v>26</v>
      </c>
      <c r="B5" s="67" t="s">
        <v>54</v>
      </c>
      <c r="C5" s="67" t="s">
        <v>51</v>
      </c>
      <c r="D5" s="67" t="s">
        <v>55</v>
      </c>
      <c r="E5" s="67" t="s">
        <v>56</v>
      </c>
      <c r="F5" s="73" t="s">
        <v>176</v>
      </c>
      <c r="G5" s="72" t="s">
        <v>128</v>
      </c>
      <c r="H5" s="72"/>
      <c r="I5" s="72"/>
      <c r="J5" s="72"/>
      <c r="K5" s="72"/>
      <c r="L5" s="72"/>
    </row>
    <row r="6" spans="1:12" s="7" customFormat="1" ht="94.5" x14ac:dyDescent="0.25">
      <c r="A6" s="67"/>
      <c r="B6" s="67"/>
      <c r="C6" s="67"/>
      <c r="D6" s="67"/>
      <c r="E6" s="67"/>
      <c r="F6" s="67"/>
      <c r="G6" s="45" t="s">
        <v>57</v>
      </c>
      <c r="H6" s="45" t="s">
        <v>19</v>
      </c>
      <c r="I6" s="45" t="s">
        <v>48</v>
      </c>
      <c r="J6" s="45" t="s">
        <v>44</v>
      </c>
      <c r="K6" s="45" t="s">
        <v>49</v>
      </c>
      <c r="L6" s="45" t="s">
        <v>44</v>
      </c>
    </row>
    <row r="7" spans="1:12" ht="18" customHeight="1" x14ac:dyDescent="0.25">
      <c r="A7" s="46" t="s">
        <v>69</v>
      </c>
      <c r="B7" s="36" t="s">
        <v>72</v>
      </c>
      <c r="C7" s="37" t="s">
        <v>73</v>
      </c>
      <c r="D7" s="15"/>
      <c r="E7" s="15"/>
      <c r="F7" s="15"/>
      <c r="G7" s="37" t="s">
        <v>70</v>
      </c>
      <c r="H7" s="37">
        <v>2</v>
      </c>
      <c r="I7" s="24"/>
      <c r="J7" s="24">
        <f>I7*H7</f>
        <v>0</v>
      </c>
      <c r="K7" s="24"/>
      <c r="L7" s="24">
        <f>K7*H7</f>
        <v>0</v>
      </c>
    </row>
    <row r="8" spans="1:12" ht="18" customHeight="1" x14ac:dyDescent="0.25">
      <c r="A8" s="46" t="s">
        <v>129</v>
      </c>
      <c r="B8" s="36" t="s">
        <v>96</v>
      </c>
      <c r="C8" s="37" t="s">
        <v>97</v>
      </c>
      <c r="D8" s="15"/>
      <c r="E8" s="15"/>
      <c r="F8" s="15"/>
      <c r="G8" s="37" t="s">
        <v>50</v>
      </c>
      <c r="H8" s="37">
        <v>4</v>
      </c>
      <c r="I8" s="24"/>
      <c r="J8" s="24">
        <f t="shared" ref="J8:J42" si="0">I8*H8</f>
        <v>0</v>
      </c>
      <c r="K8" s="24"/>
      <c r="L8" s="24">
        <f t="shared" ref="L8:L42" si="1">K8*H8</f>
        <v>0</v>
      </c>
    </row>
    <row r="9" spans="1:12" ht="18.75" customHeight="1" x14ac:dyDescent="0.25">
      <c r="A9" s="46" t="s">
        <v>157</v>
      </c>
      <c r="B9" s="36" t="s">
        <v>155</v>
      </c>
      <c r="C9" s="41" t="s">
        <v>156</v>
      </c>
      <c r="D9" s="15"/>
      <c r="E9" s="15"/>
      <c r="F9" s="15"/>
      <c r="G9" s="37" t="s">
        <v>50</v>
      </c>
      <c r="H9" s="37">
        <v>6</v>
      </c>
      <c r="I9" s="24"/>
      <c r="J9" s="24">
        <f t="shared" si="0"/>
        <v>0</v>
      </c>
      <c r="K9" s="24"/>
      <c r="L9" s="24">
        <f t="shared" si="1"/>
        <v>0</v>
      </c>
    </row>
    <row r="10" spans="1:12" x14ac:dyDescent="0.25">
      <c r="A10" s="46" t="s">
        <v>158</v>
      </c>
      <c r="B10" s="36" t="s">
        <v>74</v>
      </c>
      <c r="C10" s="37" t="s">
        <v>75</v>
      </c>
      <c r="D10" s="15"/>
      <c r="E10" s="15"/>
      <c r="F10" s="15"/>
      <c r="G10" s="37" t="s">
        <v>70</v>
      </c>
      <c r="H10" s="37">
        <v>12</v>
      </c>
      <c r="I10" s="24"/>
      <c r="J10" s="24">
        <f t="shared" si="0"/>
        <v>0</v>
      </c>
      <c r="K10" s="24"/>
      <c r="L10" s="24">
        <f t="shared" si="1"/>
        <v>0</v>
      </c>
    </row>
    <row r="11" spans="1:12" x14ac:dyDescent="0.25">
      <c r="A11" s="46" t="s">
        <v>159</v>
      </c>
      <c r="B11" s="36" t="s">
        <v>76</v>
      </c>
      <c r="C11" s="37" t="s">
        <v>77</v>
      </c>
      <c r="D11" s="15"/>
      <c r="E11" s="15"/>
      <c r="F11" s="15"/>
      <c r="G11" s="37" t="s">
        <v>70</v>
      </c>
      <c r="H11" s="37">
        <v>6</v>
      </c>
      <c r="I11" s="24"/>
      <c r="J11" s="24">
        <f t="shared" si="0"/>
        <v>0</v>
      </c>
      <c r="K11" s="24"/>
      <c r="L11" s="24">
        <f t="shared" si="1"/>
        <v>0</v>
      </c>
    </row>
    <row r="12" spans="1:12" x14ac:dyDescent="0.25">
      <c r="A12" s="46" t="s">
        <v>160</v>
      </c>
      <c r="B12" s="36" t="s">
        <v>78</v>
      </c>
      <c r="C12" s="37" t="s">
        <v>79</v>
      </c>
      <c r="D12" s="15"/>
      <c r="E12" s="15"/>
      <c r="F12" s="15"/>
      <c r="G12" s="37" t="s">
        <v>70</v>
      </c>
      <c r="H12" s="37">
        <v>6</v>
      </c>
      <c r="I12" s="24"/>
      <c r="J12" s="24">
        <f t="shared" si="0"/>
        <v>0</v>
      </c>
      <c r="K12" s="24"/>
      <c r="L12" s="24">
        <f t="shared" si="1"/>
        <v>0</v>
      </c>
    </row>
    <row r="13" spans="1:12" x14ac:dyDescent="0.25">
      <c r="A13" s="46" t="s">
        <v>161</v>
      </c>
      <c r="B13" s="36" t="s">
        <v>80</v>
      </c>
      <c r="C13" s="37" t="s">
        <v>81</v>
      </c>
      <c r="D13" s="15"/>
      <c r="E13" s="15"/>
      <c r="F13" s="15"/>
      <c r="G13" s="37" t="s">
        <v>70</v>
      </c>
      <c r="H13" s="37">
        <v>24</v>
      </c>
      <c r="I13" s="24"/>
      <c r="J13" s="24">
        <f t="shared" si="0"/>
        <v>0</v>
      </c>
      <c r="K13" s="24"/>
      <c r="L13" s="24">
        <f t="shared" si="1"/>
        <v>0</v>
      </c>
    </row>
    <row r="14" spans="1:12" x14ac:dyDescent="0.25">
      <c r="A14" s="46" t="s">
        <v>162</v>
      </c>
      <c r="B14" s="36" t="s">
        <v>82</v>
      </c>
      <c r="C14" s="37" t="s">
        <v>83</v>
      </c>
      <c r="D14" s="15"/>
      <c r="E14" s="15"/>
      <c r="F14" s="15"/>
      <c r="G14" s="37" t="s">
        <v>70</v>
      </c>
      <c r="H14" s="37">
        <v>48</v>
      </c>
      <c r="I14" s="24"/>
      <c r="J14" s="24">
        <f t="shared" si="0"/>
        <v>0</v>
      </c>
      <c r="K14" s="24"/>
      <c r="L14" s="24">
        <f t="shared" si="1"/>
        <v>0</v>
      </c>
    </row>
    <row r="15" spans="1:12" x14ac:dyDescent="0.25">
      <c r="A15" s="46" t="s">
        <v>163</v>
      </c>
      <c r="B15" s="36" t="s">
        <v>173</v>
      </c>
      <c r="C15" s="37" t="s">
        <v>84</v>
      </c>
      <c r="D15" s="15"/>
      <c r="E15" s="15"/>
      <c r="F15" s="15"/>
      <c r="G15" s="37" t="s">
        <v>70</v>
      </c>
      <c r="H15" s="37">
        <v>3</v>
      </c>
      <c r="I15" s="24"/>
      <c r="J15" s="24">
        <f t="shared" si="0"/>
        <v>0</v>
      </c>
      <c r="K15" s="24"/>
      <c r="L15" s="24">
        <f t="shared" si="1"/>
        <v>0</v>
      </c>
    </row>
    <row r="16" spans="1:12" x14ac:dyDescent="0.25">
      <c r="A16" s="46" t="s">
        <v>164</v>
      </c>
      <c r="B16" s="38" t="s">
        <v>174</v>
      </c>
      <c r="C16" s="39" t="s">
        <v>85</v>
      </c>
      <c r="D16" s="15"/>
      <c r="E16" s="15"/>
      <c r="F16" s="15"/>
      <c r="G16" s="37" t="s">
        <v>70</v>
      </c>
      <c r="H16" s="37">
        <v>3</v>
      </c>
      <c r="I16" s="24"/>
      <c r="J16" s="24">
        <f t="shared" si="0"/>
        <v>0</v>
      </c>
      <c r="K16" s="24"/>
      <c r="L16" s="24">
        <f t="shared" si="1"/>
        <v>0</v>
      </c>
    </row>
    <row r="17" spans="1:12" x14ac:dyDescent="0.25">
      <c r="A17" s="46" t="s">
        <v>132</v>
      </c>
      <c r="B17" s="38" t="s">
        <v>86</v>
      </c>
      <c r="C17" s="37" t="s">
        <v>87</v>
      </c>
      <c r="D17" s="15"/>
      <c r="E17" s="15"/>
      <c r="F17" s="15"/>
      <c r="G17" s="37" t="s">
        <v>70</v>
      </c>
      <c r="H17" s="37">
        <v>6</v>
      </c>
      <c r="I17" s="24"/>
      <c r="J17" s="24">
        <f t="shared" si="0"/>
        <v>0</v>
      </c>
      <c r="K17" s="24"/>
      <c r="L17" s="24">
        <f t="shared" si="1"/>
        <v>0</v>
      </c>
    </row>
    <row r="18" spans="1:12" x14ac:dyDescent="0.25">
      <c r="A18" s="46" t="s">
        <v>133</v>
      </c>
      <c r="B18" s="38" t="s">
        <v>88</v>
      </c>
      <c r="C18" s="37" t="s">
        <v>89</v>
      </c>
      <c r="D18" s="15"/>
      <c r="E18" s="15"/>
      <c r="F18" s="15"/>
      <c r="G18" s="37" t="s">
        <v>70</v>
      </c>
      <c r="H18" s="37">
        <v>1</v>
      </c>
      <c r="I18" s="24"/>
      <c r="J18" s="24">
        <f t="shared" si="0"/>
        <v>0</v>
      </c>
      <c r="K18" s="24"/>
      <c r="L18" s="24">
        <f t="shared" si="1"/>
        <v>0</v>
      </c>
    </row>
    <row r="19" spans="1:12" x14ac:dyDescent="0.25">
      <c r="A19" s="46" t="s">
        <v>134</v>
      </c>
      <c r="B19" s="38" t="s">
        <v>90</v>
      </c>
      <c r="C19" s="37" t="s">
        <v>91</v>
      </c>
      <c r="D19" s="15"/>
      <c r="E19" s="15"/>
      <c r="F19" s="15"/>
      <c r="G19" s="37" t="s">
        <v>70</v>
      </c>
      <c r="H19" s="37">
        <v>1</v>
      </c>
      <c r="I19" s="24"/>
      <c r="J19" s="24">
        <f t="shared" si="0"/>
        <v>0</v>
      </c>
      <c r="K19" s="24"/>
      <c r="L19" s="24">
        <f t="shared" si="1"/>
        <v>0</v>
      </c>
    </row>
    <row r="20" spans="1:12" x14ac:dyDescent="0.25">
      <c r="A20" s="46" t="s">
        <v>135</v>
      </c>
      <c r="B20" s="38" t="s">
        <v>92</v>
      </c>
      <c r="C20" s="37" t="s">
        <v>93</v>
      </c>
      <c r="D20" s="15"/>
      <c r="E20" s="15"/>
      <c r="F20" s="15"/>
      <c r="G20" s="37" t="s">
        <v>70</v>
      </c>
      <c r="H20" s="37">
        <v>4</v>
      </c>
      <c r="I20" s="24"/>
      <c r="J20" s="24">
        <f t="shared" si="0"/>
        <v>0</v>
      </c>
      <c r="K20" s="24"/>
      <c r="L20" s="24">
        <f t="shared" si="1"/>
        <v>0</v>
      </c>
    </row>
    <row r="21" spans="1:12" ht="16.5" customHeight="1" x14ac:dyDescent="0.25">
      <c r="A21" s="46" t="s">
        <v>136</v>
      </c>
      <c r="B21" s="38" t="s">
        <v>94</v>
      </c>
      <c r="C21" s="37" t="s">
        <v>95</v>
      </c>
      <c r="D21" s="15"/>
      <c r="E21" s="15"/>
      <c r="F21" s="15"/>
      <c r="G21" s="37" t="s">
        <v>70</v>
      </c>
      <c r="H21" s="37">
        <v>6</v>
      </c>
      <c r="I21" s="24"/>
      <c r="J21" s="24">
        <f t="shared" si="0"/>
        <v>0</v>
      </c>
      <c r="K21" s="24"/>
      <c r="L21" s="24">
        <f t="shared" si="1"/>
        <v>0</v>
      </c>
    </row>
    <row r="22" spans="1:12" x14ac:dyDescent="0.25">
      <c r="A22" s="46" t="s">
        <v>137</v>
      </c>
      <c r="B22" s="38" t="s">
        <v>98</v>
      </c>
      <c r="C22" s="37" t="s">
        <v>99</v>
      </c>
      <c r="D22" s="14"/>
      <c r="E22" s="15"/>
      <c r="F22" s="15"/>
      <c r="G22" s="37" t="s">
        <v>70</v>
      </c>
      <c r="H22" s="37">
        <v>6</v>
      </c>
      <c r="I22" s="24"/>
      <c r="J22" s="24">
        <f t="shared" si="0"/>
        <v>0</v>
      </c>
      <c r="K22" s="24"/>
      <c r="L22" s="24">
        <f t="shared" si="1"/>
        <v>0</v>
      </c>
    </row>
    <row r="23" spans="1:12" ht="31.5" x14ac:dyDescent="0.25">
      <c r="A23" s="46" t="s">
        <v>138</v>
      </c>
      <c r="B23" s="40" t="s">
        <v>168</v>
      </c>
      <c r="C23" s="41" t="s">
        <v>100</v>
      </c>
      <c r="D23" s="14"/>
      <c r="E23" s="15"/>
      <c r="F23" s="15"/>
      <c r="G23" s="37" t="s">
        <v>70</v>
      </c>
      <c r="H23" s="37">
        <v>6</v>
      </c>
      <c r="I23" s="24"/>
      <c r="J23" s="24">
        <f t="shared" si="0"/>
        <v>0</v>
      </c>
      <c r="K23" s="24"/>
      <c r="L23" s="24">
        <f t="shared" si="1"/>
        <v>0</v>
      </c>
    </row>
    <row r="24" spans="1:12" x14ac:dyDescent="0.25">
      <c r="A24" s="46" t="s">
        <v>165</v>
      </c>
      <c r="B24" s="40" t="s">
        <v>169</v>
      </c>
      <c r="C24" s="41" t="s">
        <v>101</v>
      </c>
      <c r="D24" s="14"/>
      <c r="E24" s="15"/>
      <c r="F24" s="15"/>
      <c r="G24" s="37" t="s">
        <v>70</v>
      </c>
      <c r="H24" s="37">
        <v>2</v>
      </c>
      <c r="I24" s="24"/>
      <c r="J24" s="24">
        <f t="shared" si="0"/>
        <v>0</v>
      </c>
      <c r="K24" s="24"/>
      <c r="L24" s="24">
        <f t="shared" si="1"/>
        <v>0</v>
      </c>
    </row>
    <row r="25" spans="1:12" x14ac:dyDescent="0.25">
      <c r="A25" s="46" t="s">
        <v>139</v>
      </c>
      <c r="B25" s="38" t="s">
        <v>102</v>
      </c>
      <c r="C25" s="37" t="s">
        <v>103</v>
      </c>
      <c r="D25" s="14"/>
      <c r="E25" s="15"/>
      <c r="F25" s="15"/>
      <c r="G25" s="37" t="s">
        <v>70</v>
      </c>
      <c r="H25" s="37">
        <v>10</v>
      </c>
      <c r="I25" s="24"/>
      <c r="J25" s="24">
        <f t="shared" si="0"/>
        <v>0</v>
      </c>
      <c r="K25" s="24"/>
      <c r="L25" s="24">
        <f t="shared" si="1"/>
        <v>0</v>
      </c>
    </row>
    <row r="26" spans="1:12" s="25" customFormat="1" x14ac:dyDescent="0.25">
      <c r="A26" s="46" t="s">
        <v>140</v>
      </c>
      <c r="B26" s="36" t="s">
        <v>104</v>
      </c>
      <c r="C26" s="37" t="s">
        <v>105</v>
      </c>
      <c r="D26" s="14"/>
      <c r="E26" s="15"/>
      <c r="F26" s="15"/>
      <c r="G26" s="37" t="s">
        <v>70</v>
      </c>
      <c r="H26" s="37">
        <v>10</v>
      </c>
      <c r="I26" s="24"/>
      <c r="J26" s="24">
        <f t="shared" si="0"/>
        <v>0</v>
      </c>
      <c r="K26" s="24"/>
      <c r="L26" s="24">
        <f t="shared" si="1"/>
        <v>0</v>
      </c>
    </row>
    <row r="27" spans="1:12" s="25" customFormat="1" x14ac:dyDescent="0.25">
      <c r="A27" s="46" t="s">
        <v>141</v>
      </c>
      <c r="B27" s="36" t="s">
        <v>106</v>
      </c>
      <c r="C27" s="37" t="s">
        <v>107</v>
      </c>
      <c r="D27" s="14"/>
      <c r="E27" s="15"/>
      <c r="F27" s="15"/>
      <c r="G27" s="37" t="s">
        <v>70</v>
      </c>
      <c r="H27" s="37">
        <v>10</v>
      </c>
      <c r="I27" s="24"/>
      <c r="J27" s="24">
        <f t="shared" si="0"/>
        <v>0</v>
      </c>
      <c r="K27" s="24"/>
      <c r="L27" s="24">
        <f t="shared" si="1"/>
        <v>0</v>
      </c>
    </row>
    <row r="28" spans="1:12" s="25" customFormat="1" x14ac:dyDescent="0.25">
      <c r="A28" s="46" t="s">
        <v>142</v>
      </c>
      <c r="B28" s="36" t="s">
        <v>108</v>
      </c>
      <c r="C28" s="37" t="s">
        <v>109</v>
      </c>
      <c r="D28" s="14"/>
      <c r="E28" s="15"/>
      <c r="F28" s="15"/>
      <c r="G28" s="37" t="s">
        <v>71</v>
      </c>
      <c r="H28" s="37">
        <v>10</v>
      </c>
      <c r="I28" s="24"/>
      <c r="J28" s="24">
        <f t="shared" si="0"/>
        <v>0</v>
      </c>
      <c r="K28" s="24"/>
      <c r="L28" s="24">
        <f t="shared" si="1"/>
        <v>0</v>
      </c>
    </row>
    <row r="29" spans="1:12" s="26" customFormat="1" x14ac:dyDescent="0.25">
      <c r="A29" s="46" t="s">
        <v>143</v>
      </c>
      <c r="B29" s="38" t="s">
        <v>110</v>
      </c>
      <c r="C29" s="37" t="s">
        <v>111</v>
      </c>
      <c r="D29" s="6"/>
      <c r="E29" s="6"/>
      <c r="F29" s="15"/>
      <c r="G29" s="37" t="s">
        <v>71</v>
      </c>
      <c r="H29" s="37">
        <v>20</v>
      </c>
      <c r="I29" s="6"/>
      <c r="J29" s="24">
        <f t="shared" si="0"/>
        <v>0</v>
      </c>
      <c r="K29" s="6"/>
      <c r="L29" s="24">
        <f t="shared" si="1"/>
        <v>0</v>
      </c>
    </row>
    <row r="30" spans="1:12" s="26" customFormat="1" x14ac:dyDescent="0.25">
      <c r="A30" s="46" t="s">
        <v>144</v>
      </c>
      <c r="B30" s="38" t="s">
        <v>166</v>
      </c>
      <c r="C30" s="37" t="s">
        <v>167</v>
      </c>
      <c r="D30" s="6"/>
      <c r="E30" s="6"/>
      <c r="F30" s="15"/>
      <c r="G30" s="37" t="s">
        <v>71</v>
      </c>
      <c r="H30" s="37">
        <v>20</v>
      </c>
      <c r="I30" s="6"/>
      <c r="J30" s="24">
        <f t="shared" si="0"/>
        <v>0</v>
      </c>
      <c r="K30" s="6"/>
      <c r="L30" s="24">
        <f t="shared" si="1"/>
        <v>0</v>
      </c>
    </row>
    <row r="31" spans="1:12" s="26" customFormat="1" x14ac:dyDescent="0.25">
      <c r="A31" s="46" t="s">
        <v>145</v>
      </c>
      <c r="B31" s="38" t="s">
        <v>112</v>
      </c>
      <c r="C31" s="37" t="s">
        <v>113</v>
      </c>
      <c r="D31" s="6"/>
      <c r="E31" s="6"/>
      <c r="F31" s="15"/>
      <c r="G31" s="37" t="s">
        <v>70</v>
      </c>
      <c r="H31" s="37">
        <v>5</v>
      </c>
      <c r="I31" s="6"/>
      <c r="J31" s="24">
        <f t="shared" si="0"/>
        <v>0</v>
      </c>
      <c r="K31" s="6"/>
      <c r="L31" s="24">
        <f t="shared" si="1"/>
        <v>0</v>
      </c>
    </row>
    <row r="32" spans="1:12" s="26" customFormat="1" x14ac:dyDescent="0.25">
      <c r="A32" s="46" t="s">
        <v>146</v>
      </c>
      <c r="B32" s="38" t="s">
        <v>114</v>
      </c>
      <c r="C32" s="37" t="s">
        <v>115</v>
      </c>
      <c r="D32" s="6"/>
      <c r="E32" s="6"/>
      <c r="F32" s="15"/>
      <c r="G32" s="37" t="s">
        <v>50</v>
      </c>
      <c r="H32" s="37">
        <v>2</v>
      </c>
      <c r="I32" s="6"/>
      <c r="J32" s="24">
        <f t="shared" si="0"/>
        <v>0</v>
      </c>
      <c r="K32" s="6"/>
      <c r="L32" s="24">
        <f t="shared" si="1"/>
        <v>0</v>
      </c>
    </row>
    <row r="33" spans="1:16" s="26" customFormat="1" x14ac:dyDescent="0.25">
      <c r="A33" s="46" t="s">
        <v>147</v>
      </c>
      <c r="B33" s="38" t="s">
        <v>177</v>
      </c>
      <c r="C33" s="37"/>
      <c r="D33" s="6"/>
      <c r="E33" s="6"/>
      <c r="F33" s="15"/>
      <c r="G33" s="37" t="s">
        <v>50</v>
      </c>
      <c r="H33" s="37">
        <v>50</v>
      </c>
      <c r="I33" s="6"/>
      <c r="J33" s="24">
        <f t="shared" si="0"/>
        <v>0</v>
      </c>
      <c r="K33" s="6"/>
      <c r="L33" s="24">
        <f t="shared" si="1"/>
        <v>0</v>
      </c>
    </row>
    <row r="34" spans="1:16" s="26" customFormat="1" x14ac:dyDescent="0.25">
      <c r="A34" s="46" t="s">
        <v>148</v>
      </c>
      <c r="B34" s="38" t="s">
        <v>178</v>
      </c>
      <c r="C34" s="37"/>
      <c r="D34" s="6"/>
      <c r="E34" s="6"/>
      <c r="F34" s="15"/>
      <c r="G34" s="37" t="s">
        <v>50</v>
      </c>
      <c r="H34" s="37">
        <v>50</v>
      </c>
      <c r="I34" s="6"/>
      <c r="J34" s="24">
        <f t="shared" si="0"/>
        <v>0</v>
      </c>
      <c r="K34" s="6"/>
      <c r="L34" s="24">
        <f t="shared" si="1"/>
        <v>0</v>
      </c>
    </row>
    <row r="35" spans="1:16" s="26" customFormat="1" x14ac:dyDescent="0.25">
      <c r="A35" s="46" t="s">
        <v>149</v>
      </c>
      <c r="B35" s="42" t="s">
        <v>116</v>
      </c>
      <c r="C35" s="37" t="s">
        <v>117</v>
      </c>
      <c r="D35" s="6"/>
      <c r="E35" s="6"/>
      <c r="F35" s="15"/>
      <c r="G35" s="37" t="s">
        <v>50</v>
      </c>
      <c r="H35" s="37">
        <v>50</v>
      </c>
      <c r="I35" s="6"/>
      <c r="J35" s="24">
        <f t="shared" si="0"/>
        <v>0</v>
      </c>
      <c r="K35" s="6"/>
      <c r="L35" s="24">
        <f t="shared" si="1"/>
        <v>0</v>
      </c>
    </row>
    <row r="36" spans="1:16" s="26" customFormat="1" x14ac:dyDescent="0.25">
      <c r="A36" s="46" t="s">
        <v>150</v>
      </c>
      <c r="B36" s="38" t="s">
        <v>118</v>
      </c>
      <c r="C36" s="39" t="s">
        <v>119</v>
      </c>
      <c r="D36" s="6"/>
      <c r="E36" s="6"/>
      <c r="F36" s="15"/>
      <c r="G36" s="37" t="s">
        <v>70</v>
      </c>
      <c r="H36" s="37">
        <v>50</v>
      </c>
      <c r="I36" s="6"/>
      <c r="J36" s="24">
        <f t="shared" si="0"/>
        <v>0</v>
      </c>
      <c r="K36" s="6"/>
      <c r="L36" s="24">
        <f t="shared" si="1"/>
        <v>0</v>
      </c>
    </row>
    <row r="37" spans="1:16" s="26" customFormat="1" x14ac:dyDescent="0.25">
      <c r="A37" s="46" t="s">
        <v>151</v>
      </c>
      <c r="B37" s="38" t="s">
        <v>170</v>
      </c>
      <c r="C37" s="37" t="s">
        <v>120</v>
      </c>
      <c r="D37" s="6"/>
      <c r="E37" s="6"/>
      <c r="F37" s="15"/>
      <c r="G37" s="37" t="s">
        <v>50</v>
      </c>
      <c r="H37" s="37">
        <v>50</v>
      </c>
      <c r="I37" s="6"/>
      <c r="J37" s="24">
        <f t="shared" si="0"/>
        <v>0</v>
      </c>
      <c r="K37" s="6"/>
      <c r="L37" s="24">
        <f t="shared" si="1"/>
        <v>0</v>
      </c>
    </row>
    <row r="38" spans="1:16" s="26" customFormat="1" x14ac:dyDescent="0.25">
      <c r="A38" s="46" t="s">
        <v>152</v>
      </c>
      <c r="B38" s="38" t="s">
        <v>121</v>
      </c>
      <c r="C38" s="37" t="s">
        <v>122</v>
      </c>
      <c r="D38" s="6"/>
      <c r="E38" s="6"/>
      <c r="F38" s="15"/>
      <c r="G38" s="37" t="s">
        <v>50</v>
      </c>
      <c r="H38" s="37">
        <v>50</v>
      </c>
      <c r="I38" s="6"/>
      <c r="J38" s="24">
        <f t="shared" si="0"/>
        <v>0</v>
      </c>
      <c r="K38" s="6"/>
      <c r="L38" s="24">
        <f t="shared" si="1"/>
        <v>0</v>
      </c>
    </row>
    <row r="39" spans="1:16" s="26" customFormat="1" x14ac:dyDescent="0.25">
      <c r="A39" s="46" t="s">
        <v>153</v>
      </c>
      <c r="B39" s="38" t="s">
        <v>171</v>
      </c>
      <c r="C39" s="41" t="s">
        <v>123</v>
      </c>
      <c r="D39" s="6"/>
      <c r="E39" s="6"/>
      <c r="F39" s="15"/>
      <c r="G39" s="37" t="s">
        <v>50</v>
      </c>
      <c r="H39" s="37">
        <v>15</v>
      </c>
      <c r="I39" s="6"/>
      <c r="J39" s="24">
        <f t="shared" si="0"/>
        <v>0</v>
      </c>
      <c r="K39" s="6"/>
      <c r="L39" s="24">
        <f t="shared" si="1"/>
        <v>0</v>
      </c>
    </row>
    <row r="40" spans="1:16" s="26" customFormat="1" x14ac:dyDescent="0.25">
      <c r="A40" s="46" t="s">
        <v>154</v>
      </c>
      <c r="B40" s="38" t="s">
        <v>172</v>
      </c>
      <c r="C40" s="37" t="s">
        <v>124</v>
      </c>
      <c r="D40" s="6"/>
      <c r="E40" s="6"/>
      <c r="F40" s="15"/>
      <c r="G40" s="37" t="s">
        <v>50</v>
      </c>
      <c r="H40" s="37">
        <v>50</v>
      </c>
      <c r="I40" s="6"/>
      <c r="J40" s="24">
        <f t="shared" si="0"/>
        <v>0</v>
      </c>
      <c r="K40" s="6"/>
      <c r="L40" s="24">
        <f t="shared" si="1"/>
        <v>0</v>
      </c>
    </row>
    <row r="41" spans="1:16" s="26" customFormat="1" x14ac:dyDescent="0.25">
      <c r="A41" s="46" t="s">
        <v>130</v>
      </c>
      <c r="B41" s="43" t="s">
        <v>125</v>
      </c>
      <c r="C41" s="19" t="s">
        <v>126</v>
      </c>
      <c r="D41" s="6"/>
      <c r="E41" s="6"/>
      <c r="F41" s="15"/>
      <c r="G41" s="37" t="s">
        <v>70</v>
      </c>
      <c r="H41" s="37">
        <v>10</v>
      </c>
      <c r="I41" s="6"/>
      <c r="J41" s="24">
        <f t="shared" si="0"/>
        <v>0</v>
      </c>
      <c r="K41" s="6"/>
      <c r="L41" s="24">
        <f t="shared" si="1"/>
        <v>0</v>
      </c>
    </row>
    <row r="42" spans="1:16" s="26" customFormat="1" x14ac:dyDescent="0.25">
      <c r="A42" s="46" t="s">
        <v>131</v>
      </c>
      <c r="B42" s="43" t="s">
        <v>125</v>
      </c>
      <c r="C42" s="19" t="s">
        <v>127</v>
      </c>
      <c r="D42" s="6"/>
      <c r="E42" s="6"/>
      <c r="F42" s="15"/>
      <c r="G42" s="37" t="s">
        <v>70</v>
      </c>
      <c r="H42" s="37">
        <v>10</v>
      </c>
      <c r="I42" s="6"/>
      <c r="J42" s="24">
        <f t="shared" si="0"/>
        <v>0</v>
      </c>
      <c r="K42" s="6"/>
      <c r="L42" s="24">
        <f t="shared" si="1"/>
        <v>0</v>
      </c>
    </row>
    <row r="43" spans="1:16" s="26" customFormat="1" x14ac:dyDescent="0.25">
      <c r="A43" s="6"/>
      <c r="B43" s="75" t="s">
        <v>29</v>
      </c>
      <c r="C43" s="75"/>
      <c r="D43" s="27"/>
      <c r="E43" s="27"/>
      <c r="F43" s="27"/>
      <c r="G43" s="27"/>
      <c r="H43" s="28"/>
      <c r="I43" s="28"/>
      <c r="J43" s="44">
        <f>SUM(J7:J42)</f>
        <v>0</v>
      </c>
      <c r="K43" s="6"/>
      <c r="L43" s="44">
        <f>SUM(L7:L42)</f>
        <v>0</v>
      </c>
    </row>
    <row r="44" spans="1:16" s="26" customFormat="1" x14ac:dyDescent="0.25">
      <c r="B44" s="29"/>
    </row>
    <row r="45" spans="1:16" s="31" customFormat="1" ht="15.75" customHeight="1" x14ac:dyDescent="0.25">
      <c r="A45" s="74" t="s">
        <v>58</v>
      </c>
      <c r="B45" s="74"/>
      <c r="C45" s="74"/>
      <c r="D45" s="74"/>
      <c r="E45" s="74"/>
      <c r="F45" s="74"/>
      <c r="G45" s="74"/>
      <c r="H45" s="74"/>
      <c r="I45" s="29"/>
      <c r="J45" s="30"/>
      <c r="K45" s="30"/>
      <c r="N45" s="32"/>
      <c r="O45" s="32"/>
      <c r="P45" s="32"/>
    </row>
    <row r="46" spans="1:16" s="31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30"/>
      <c r="K46" s="30"/>
      <c r="N46" s="32"/>
      <c r="O46" s="32"/>
      <c r="P46" s="32"/>
    </row>
    <row r="47" spans="1:16" s="17" customFormat="1" ht="15.75" customHeight="1" x14ac:dyDescent="0.25">
      <c r="A47" s="33">
        <v>1</v>
      </c>
      <c r="B47" s="70" t="s">
        <v>180</v>
      </c>
      <c r="C47" s="71"/>
      <c r="D47" s="71"/>
      <c r="E47" s="71"/>
      <c r="F47" s="71"/>
      <c r="G47" s="71"/>
      <c r="H47" s="71"/>
      <c r="I47" s="71"/>
      <c r="J47" s="71"/>
      <c r="K47" s="20"/>
      <c r="L47" s="20"/>
      <c r="N47" s="18"/>
      <c r="O47" s="18"/>
      <c r="P47" s="18"/>
    </row>
    <row r="48" spans="1:16" s="17" customFormat="1" ht="15.75" customHeight="1" x14ac:dyDescent="0.25">
      <c r="A48" s="33">
        <v>2</v>
      </c>
      <c r="B48" s="70" t="s">
        <v>59</v>
      </c>
      <c r="C48" s="71"/>
      <c r="D48" s="71"/>
      <c r="E48" s="71"/>
      <c r="F48" s="71"/>
      <c r="G48" s="71"/>
      <c r="H48" s="71"/>
      <c r="I48" s="71"/>
      <c r="J48" s="71"/>
      <c r="K48" s="20"/>
      <c r="L48" s="20"/>
      <c r="N48" s="18"/>
      <c r="O48" s="18"/>
      <c r="P48" s="18"/>
    </row>
    <row r="49" spans="1:16" s="17" customFormat="1" ht="15.75" customHeight="1" x14ac:dyDescent="0.25">
      <c r="A49" s="33">
        <v>3</v>
      </c>
      <c r="B49" s="70" t="s">
        <v>60</v>
      </c>
      <c r="C49" s="71"/>
      <c r="D49" s="71"/>
      <c r="E49" s="71"/>
      <c r="F49" s="71"/>
      <c r="G49" s="71"/>
      <c r="H49" s="71"/>
      <c r="I49" s="71"/>
      <c r="J49" s="71"/>
      <c r="K49" s="20"/>
      <c r="L49" s="20"/>
      <c r="N49" s="18"/>
      <c r="O49" s="18"/>
      <c r="P49" s="18"/>
    </row>
    <row r="50" spans="1:16" s="17" customFormat="1" ht="15.75" customHeight="1" x14ac:dyDescent="0.25">
      <c r="A50" s="33">
        <v>4</v>
      </c>
      <c r="B50" s="70" t="s">
        <v>61</v>
      </c>
      <c r="C50" s="71"/>
      <c r="D50" s="71"/>
      <c r="E50" s="71"/>
      <c r="F50" s="71"/>
      <c r="G50" s="71"/>
      <c r="H50" s="71"/>
      <c r="I50" s="71"/>
      <c r="J50" s="71"/>
      <c r="K50" s="20"/>
      <c r="L50" s="20"/>
      <c r="N50" s="18"/>
      <c r="O50" s="18"/>
      <c r="P50" s="18"/>
    </row>
    <row r="51" spans="1:16" s="17" customFormat="1" ht="15.75" customHeight="1" x14ac:dyDescent="0.25">
      <c r="A51" s="33">
        <v>5</v>
      </c>
      <c r="B51" s="70" t="s">
        <v>62</v>
      </c>
      <c r="C51" s="71"/>
      <c r="D51" s="71"/>
      <c r="E51" s="71"/>
      <c r="F51" s="71"/>
      <c r="G51" s="71"/>
      <c r="H51" s="71"/>
      <c r="I51" s="71"/>
      <c r="J51" s="71"/>
      <c r="K51" s="20"/>
      <c r="L51" s="20"/>
      <c r="N51" s="18"/>
      <c r="O51" s="18"/>
      <c r="P51" s="18"/>
    </row>
    <row r="52" spans="1:16" s="17" customFormat="1" ht="15.75" customHeight="1" x14ac:dyDescent="0.25">
      <c r="A52" s="33">
        <v>6</v>
      </c>
      <c r="B52" s="70" t="s">
        <v>63</v>
      </c>
      <c r="C52" s="71"/>
      <c r="D52" s="71"/>
      <c r="E52" s="71"/>
      <c r="F52" s="71"/>
      <c r="G52" s="71"/>
      <c r="H52" s="71"/>
      <c r="I52" s="71"/>
      <c r="J52" s="71"/>
      <c r="K52" s="20"/>
      <c r="L52" s="20"/>
      <c r="N52" s="18"/>
      <c r="O52" s="18"/>
      <c r="P52" s="18"/>
    </row>
    <row r="53" spans="1:16" s="17" customFormat="1" ht="15.75" customHeight="1" x14ac:dyDescent="0.25">
      <c r="A53" s="33">
        <v>7</v>
      </c>
      <c r="B53" s="70" t="s">
        <v>64</v>
      </c>
      <c r="C53" s="71"/>
      <c r="D53" s="71"/>
      <c r="E53" s="71"/>
      <c r="F53" s="71"/>
      <c r="G53" s="71"/>
      <c r="H53" s="71"/>
      <c r="I53" s="71"/>
      <c r="J53" s="71"/>
      <c r="K53" s="20"/>
      <c r="L53" s="20"/>
      <c r="N53" s="18"/>
      <c r="O53" s="18"/>
      <c r="P53" s="18"/>
    </row>
    <row r="54" spans="1:16" s="17" customFormat="1" ht="33" customHeight="1" x14ac:dyDescent="0.25">
      <c r="A54" s="33">
        <v>8</v>
      </c>
      <c r="B54" s="70" t="s">
        <v>65</v>
      </c>
      <c r="C54" s="71"/>
      <c r="D54" s="71"/>
      <c r="E54" s="71"/>
      <c r="F54" s="71"/>
      <c r="G54" s="71"/>
      <c r="H54" s="71"/>
      <c r="I54" s="71"/>
      <c r="J54" s="71"/>
      <c r="K54" s="20"/>
      <c r="L54" s="20"/>
    </row>
    <row r="55" spans="1:16" s="7" customFormat="1" x14ac:dyDescent="0.25">
      <c r="B55" s="70"/>
      <c r="C55" s="71"/>
      <c r="D55" s="71"/>
      <c r="E55" s="71"/>
      <c r="F55" s="71"/>
    </row>
    <row r="56" spans="1:16" s="7" customFormat="1" x14ac:dyDescent="0.25"/>
    <row r="57" spans="1:16" s="7" customFormat="1" x14ac:dyDescent="0.25"/>
    <row r="58" spans="1:16" s="7" customFormat="1" x14ac:dyDescent="0.25"/>
    <row r="59" spans="1:16" s="7" customFormat="1" x14ac:dyDescent="0.25"/>
    <row r="60" spans="1:16" x14ac:dyDescent="0.25">
      <c r="A60" s="8"/>
      <c r="B60" s="7"/>
      <c r="C60" s="8"/>
      <c r="D60" s="7"/>
      <c r="E60" s="7"/>
      <c r="F60" s="8"/>
      <c r="G60" s="8"/>
      <c r="H60" s="8"/>
      <c r="I60" s="8"/>
      <c r="J60" s="7"/>
    </row>
    <row r="61" spans="1:16" x14ac:dyDescent="0.25">
      <c r="A61" s="8"/>
      <c r="B61" s="8" t="s">
        <v>45</v>
      </c>
      <c r="C61" s="34"/>
      <c r="D61" s="11"/>
      <c r="E61" s="7"/>
      <c r="F61" s="69"/>
      <c r="G61" s="69"/>
      <c r="H61" s="8"/>
      <c r="I61" s="8"/>
      <c r="J61" s="7"/>
    </row>
    <row r="62" spans="1:16" s="7" customFormat="1" x14ac:dyDescent="0.25">
      <c r="B62" s="35"/>
      <c r="D62" s="7" t="s">
        <v>39</v>
      </c>
      <c r="F62" s="68" t="s">
        <v>13</v>
      </c>
      <c r="G62" s="68"/>
    </row>
    <row r="63" spans="1:16" x14ac:dyDescent="0.25">
      <c r="B63" s="7" t="s">
        <v>40</v>
      </c>
      <c r="C63" s="8"/>
      <c r="D63" s="8"/>
      <c r="E63" s="8"/>
      <c r="F63" s="7"/>
      <c r="I63" s="8"/>
      <c r="J63" s="7"/>
      <c r="K63" s="8"/>
    </row>
    <row r="64" spans="1:16" x14ac:dyDescent="0.25">
      <c r="A64" s="8"/>
      <c r="B64" s="8"/>
      <c r="C64" s="8"/>
      <c r="D64" s="7"/>
      <c r="E64" s="7"/>
      <c r="F64" s="8"/>
      <c r="G64" s="8"/>
      <c r="H64" s="8"/>
      <c r="I64" s="8"/>
      <c r="J64" s="7"/>
    </row>
    <row r="65" spans="1:11" x14ac:dyDescent="0.25">
      <c r="A65" s="8"/>
      <c r="B65" s="8" t="s">
        <v>66</v>
      </c>
      <c r="C65" s="34"/>
      <c r="D65" s="11"/>
      <c r="E65" s="7"/>
      <c r="F65" s="69"/>
      <c r="G65" s="69"/>
      <c r="H65" s="8"/>
      <c r="I65" s="8"/>
      <c r="J65" s="7"/>
    </row>
    <row r="66" spans="1:11" s="7" customFormat="1" x14ac:dyDescent="0.25">
      <c r="B66" s="35"/>
      <c r="D66" s="7" t="s">
        <v>39</v>
      </c>
      <c r="F66" s="68" t="s">
        <v>13</v>
      </c>
      <c r="G66" s="68"/>
    </row>
    <row r="67" spans="1:11" x14ac:dyDescent="0.25">
      <c r="B67" s="7" t="s">
        <v>40</v>
      </c>
      <c r="C67" s="8"/>
      <c r="D67" s="8"/>
      <c r="E67" s="8"/>
      <c r="F67" s="7"/>
      <c r="I67" s="8"/>
      <c r="J67" s="7"/>
      <c r="K67" s="8"/>
    </row>
    <row r="68" spans="1:11" x14ac:dyDescent="0.25">
      <c r="B68" s="8"/>
      <c r="C68" s="8"/>
      <c r="D68" s="8"/>
      <c r="E68" s="8"/>
      <c r="F68" s="7"/>
      <c r="I68" s="8"/>
      <c r="J68" s="7"/>
      <c r="K68" s="8"/>
    </row>
    <row r="69" spans="1:11" x14ac:dyDescent="0.25">
      <c r="B69" s="8"/>
    </row>
  </sheetData>
  <mergeCells count="22">
    <mergeCell ref="F66:G66"/>
    <mergeCell ref="F61:G61"/>
    <mergeCell ref="A45:H45"/>
    <mergeCell ref="B43:C43"/>
    <mergeCell ref="B55:F55"/>
    <mergeCell ref="B47:J47"/>
    <mergeCell ref="B48:J48"/>
    <mergeCell ref="B50:J50"/>
    <mergeCell ref="B51:J51"/>
    <mergeCell ref="A5:A6"/>
    <mergeCell ref="B5:B6"/>
    <mergeCell ref="D5:D6"/>
    <mergeCell ref="F62:G62"/>
    <mergeCell ref="F65:G65"/>
    <mergeCell ref="B49:J49"/>
    <mergeCell ref="B52:J52"/>
    <mergeCell ref="B53:J53"/>
    <mergeCell ref="B54:J54"/>
    <mergeCell ref="C5:C6"/>
    <mergeCell ref="E5:E6"/>
    <mergeCell ref="G5:L5"/>
    <mergeCell ref="F5:F6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КП</vt:lpstr>
      <vt:lpstr>Камаз</vt:lpstr>
      <vt:lpstr>'запрос КП'!Print_Area</vt:lpstr>
      <vt:lpstr>Камаз!Print_Area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Финансы</dc:creator>
  <cp:lastModifiedBy>Елена</cp:lastModifiedBy>
  <cp:lastPrinted>2023-11-02T10:16:28Z</cp:lastPrinted>
  <dcterms:created xsi:type="dcterms:W3CDTF">2020-10-02T12:48:38Z</dcterms:created>
  <dcterms:modified xsi:type="dcterms:W3CDTF">2024-04-23T03:15:48Z</dcterms:modified>
</cp:coreProperties>
</file>