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280" activeTab="1"/>
  </bookViews>
  <sheets>
    <sheet name="Запрос КП" sheetId="2" r:id="rId1"/>
    <sheet name="запчасти ДВС Камаз " sheetId="1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0" i="1" l="1"/>
  <c r="L50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7" i="1"/>
  <c r="N2" i="1" l="1"/>
</calcChain>
</file>

<file path=xl/sharedStrings.xml><?xml version="1.0" encoding="utf-8"?>
<sst xmlns="http://schemas.openxmlformats.org/spreadsheetml/2006/main" count="227" uniqueCount="169">
  <si>
    <t>Приложение №1 к ТКП</t>
  </si>
  <si>
    <t>№ п/п</t>
  </si>
  <si>
    <t>Наименовние товара Заказчика</t>
  </si>
  <si>
    <t>Каталожный номер</t>
  </si>
  <si>
    <t>Производитель</t>
  </si>
  <si>
    <t>Наличие, предлагаемый срок поставки.</t>
  </si>
  <si>
    <t>ООО "Урал-Транском" Пермский край, г. Оса ул.Свердлова 44</t>
  </si>
  <si>
    <t>Ед.измерения</t>
  </si>
  <si>
    <t>Требуемое 
кол-во ед.</t>
  </si>
  <si>
    <r>
      <t xml:space="preserve">Стоимость, руб. </t>
    </r>
    <r>
      <rPr>
        <sz val="12"/>
        <color rgb="FFFF0000"/>
        <rFont val="Times New Roman"/>
        <family val="1"/>
        <charset val="204"/>
      </rPr>
      <t>без НДС</t>
    </r>
  </si>
  <si>
    <r>
      <t xml:space="preserve">Цена по предоплате, руб. </t>
    </r>
    <r>
      <rPr>
        <sz val="12"/>
        <color rgb="FFFF0000"/>
        <rFont val="Times New Roman"/>
        <family val="1"/>
        <charset val="204"/>
      </rPr>
      <t xml:space="preserve">без НДС </t>
    </r>
  </si>
  <si>
    <t>шт</t>
  </si>
  <si>
    <t>ГБЦ Евро-2</t>
  </si>
  <si>
    <t>Ремкомплект прокладок ДВС ЕВРО-4 полный АВТОПРОКЛАДКА</t>
  </si>
  <si>
    <t>Гильза с поршнем КАМАЗ ЕВРО-2</t>
  </si>
  <si>
    <t>740.30-1000128-90</t>
  </si>
  <si>
    <t xml:space="preserve">
Производитель КМЗ</t>
  </si>
  <si>
    <t>Поршневая группа КАМАЗ ЕВРО-3 </t>
  </si>
  <si>
    <t>740.60-1000128</t>
  </si>
  <si>
    <t>Гильза с поршнем КАМАЗ-ЕВРО-4 (дв.740.622, 662, 73, 74) с пальцем и кольцами</t>
  </si>
  <si>
    <t>740.602-1000128-01</t>
  </si>
  <si>
    <t>Вал распределительный КАМАЗ-ЕВРО-2, 3 (ОАО КАМАЗ)</t>
  </si>
  <si>
    <t>740.21-1006015</t>
  </si>
  <si>
    <t>Теплообменник КАМАЗ-ЕВРО-2, 3 масляный универсальный </t>
  </si>
  <si>
    <t>740.60-1013200</t>
  </si>
  <si>
    <t>Теплообменник КАМАЗ-ЕВРО-3, 4 универсальный ПОЛЮС</t>
  </si>
  <si>
    <t>740.90-1013200</t>
  </si>
  <si>
    <t>Вкладыши шатунные Р-0</t>
  </si>
  <si>
    <t>740.60Д.1000104</t>
  </si>
  <si>
    <t>ДЗВ</t>
  </si>
  <si>
    <t>Вкладыши коренные Р-0</t>
  </si>
  <si>
    <t>Насос водяной КАМАЗ ЕВРО-2</t>
  </si>
  <si>
    <t>740.50-1307010</t>
  </si>
  <si>
    <t>ROSTAR</t>
  </si>
  <si>
    <t>Насос масляный КАМАЗ-ЕВРО-3 без шестерни</t>
  </si>
  <si>
    <t>740.21-1011014-02</t>
  </si>
  <si>
    <t>ОАО КАМАЗ</t>
  </si>
  <si>
    <t>Термостат </t>
  </si>
  <si>
    <t>107-1306100-01</t>
  </si>
  <si>
    <t>LUZAR</t>
  </si>
  <si>
    <t>Сальник коленвала КАМАЗ-ЕВРО- 2 задний 120х150х12 SKT</t>
  </si>
  <si>
    <t>412372-FP</t>
  </si>
  <si>
    <t>Диск сцепления КАМАЗ-ЕВРО (КПП-154) (аналог SACHS) ТРАНСМАШ</t>
  </si>
  <si>
    <t>ТМ430.130.000 206</t>
  </si>
  <si>
    <t>Толкатель клапана</t>
  </si>
  <si>
    <t> 740.1007184-03</t>
  </si>
  <si>
    <t>Прокладка клапанной крышки Евро 3,4 овал</t>
  </si>
  <si>
    <t>У-002.00.007</t>
  </si>
  <si>
    <t>Крышка головки цилиндра Евро-3,4</t>
  </si>
  <si>
    <t>7406.1003264</t>
  </si>
  <si>
    <t>Крышка головки цилиндра н/о пластик (прокладка У-002.00.007) КамАЗ</t>
  </si>
  <si>
    <t>У-002.00.001</t>
  </si>
  <si>
    <t>Кольцо КАМАЗ уплотнительное ГБЦ СТРОЙМАШ</t>
  </si>
  <si>
    <t>740.1003040</t>
  </si>
  <si>
    <t>Строймаш</t>
  </si>
  <si>
    <t>Топливный насос высокого давления для двигателей 740.602-360</t>
  </si>
  <si>
    <t>А-08-004-00-00-01</t>
  </si>
  <si>
    <t>Комплект монтажный ТНВД Камаз-740</t>
  </si>
  <si>
    <t>К-81-032-00-00</t>
  </si>
  <si>
    <t>7406.1307000-30 Ремкомплект водяного насоса ЕВРО-2 в желтой коробке, САМАРА (8 позиций) РТИ + подшипник-вал</t>
  </si>
  <si>
    <t>7406.1307000-30</t>
  </si>
  <si>
    <t>Желоб КАМАЗ с прокладкой СТРОЙМАШ</t>
  </si>
  <si>
    <t>СТР 1009031-10</t>
  </si>
  <si>
    <t xml:space="preserve">Период поставки товара: Заказчик не гарантирует покупку всего указанного объема и будет подавать заявки на указанный товар в зависимости от производственных потребностей Заказчика. </t>
  </si>
  <si>
    <t>Условия поставки: Претендент обязуется поставлять товар в течение _____ дней, с момента подписании спецификации с приложением сертификатов на продукцию или отказные письма, если не подлежит сертификации.</t>
  </si>
  <si>
    <t>Претендент подтверждает включение в коммерческое предложение всех затрат, связанных с выполнением работ/оказанием услуг/поставки товара в соответствии с требованиями кроме НДС (20 %).</t>
  </si>
  <si>
    <t>Гарантийный срок на поставленный товар составляет _____ месяцев с момента передачи товара Покупателю (определяется датой подписания Покупателем товаро – транспортной накладной).</t>
  </si>
  <si>
    <t>Претендент гарантирует выполнение работ/оказание услуг/поставку товара в соответствии с требованиями.</t>
  </si>
  <si>
    <t>Претендент ознакомлен с возможными изменениями количества поставки по вышеуказанной номенклатуре (пересортицы) исходя из своей производственной потребности и Поставщик подтверждает возможность поставки измененного количества в рамках вышеуказанной номенклатуры, которое будет подтверждено заключаемыми Сторонами спецификациями.</t>
  </si>
  <si>
    <t>Составил:</t>
  </si>
  <si>
    <t>должность</t>
  </si>
  <si>
    <t>подпись</t>
  </si>
  <si>
    <t>ФИО</t>
  </si>
  <si>
    <t>Согласовал:</t>
  </si>
  <si>
    <t>Срок поставки 11.11.2024г-18.11.2024г</t>
  </si>
  <si>
    <t>на фирменном бланке</t>
  </si>
  <si>
    <t>Запрос на  Технико-коммерческое предложение (далее по тексту - ТКП)</t>
  </si>
  <si>
    <t>1.</t>
  </si>
  <si>
    <t>Инструкция</t>
  </si>
  <si>
    <t>Приглашаем Вас к участию в Запросе ценовых предложений, так как мы рассматриваем вашу компанию как перспективного партнера группы компаний ООО "Урал-Транском" и ООО "УТТ "Полазнанефть". 
Мы просим Вас ответить на вопросы данного Запроса максимально полно и гарантируем, что сохраним конфедициальность информации, и она не будет передана третьим лицам. 
Из ответа на Запрос должны однозначно определяться цена каждой единицы  и общая стоимость договора, на условиях, указанных в Запросе.
Проведение Запроса является процедурой сбора информации, не влечет за собой возникновение каких-либо обязательств ООО "Урал-Транском" и ООО "УТТ "Полазнанефть"</t>
  </si>
  <si>
    <t>2.</t>
  </si>
  <si>
    <t>Предмет закупки</t>
  </si>
  <si>
    <t>3.</t>
  </si>
  <si>
    <t>Срок (период) поставки</t>
  </si>
  <si>
    <t>4.</t>
  </si>
  <si>
    <t>Условия поставки:</t>
  </si>
  <si>
    <t>Претендент обязуется поставлять товар в течение _7_ дней, с момента подписании спецификации с приложением сертификатов на продукцию или отказные письма, если не подлежит сертификации.</t>
  </si>
  <si>
    <t>5.</t>
  </si>
  <si>
    <t>Срок предоставления ценовой информации</t>
  </si>
  <si>
    <t>6.</t>
  </si>
  <si>
    <t>Контактное лицо</t>
  </si>
  <si>
    <t>7.</t>
  </si>
  <si>
    <t>Общая информация о поставщике</t>
  </si>
  <si>
    <t>Название Компании</t>
  </si>
  <si>
    <t>ИНН</t>
  </si>
  <si>
    <t>8.</t>
  </si>
  <si>
    <t>Контактное лицо поставщика</t>
  </si>
  <si>
    <t>Должность</t>
  </si>
  <si>
    <t>Телефон</t>
  </si>
  <si>
    <t>Электронная почта</t>
  </si>
  <si>
    <t>9.</t>
  </si>
  <si>
    <t>Описание предмета закупки</t>
  </si>
  <si>
    <t>Приложение №1 к Запросу</t>
  </si>
  <si>
    <t>10.</t>
  </si>
  <si>
    <t>Общая стоимость</t>
  </si>
  <si>
    <t>Итого стоимость, руб. без НДС</t>
  </si>
  <si>
    <t>НДС (20%)</t>
  </si>
  <si>
    <t>Итого стоимость, руб. с НДС (20%)</t>
  </si>
  <si>
    <t>11.</t>
  </si>
  <si>
    <t>Стандартные условия оплаты</t>
  </si>
  <si>
    <t>12.</t>
  </si>
  <si>
    <t>Структура скидок в зависимости от условий оплаты:</t>
  </si>
  <si>
    <t>№</t>
  </si>
  <si>
    <t>Условия оплаты</t>
  </si>
  <si>
    <t>Скидка от базовых цен, %</t>
  </si>
  <si>
    <t>Предоплата 100%</t>
  </si>
  <si>
    <t>Заказчик не гарантирует покупку всего указанного объема и будет подавать заявки на указанный товар в зависимости от производственных потребностей Заказчика.</t>
  </si>
  <si>
    <t>11.11.2024г-18.11.2024г</t>
  </si>
  <si>
    <t>Радиатор системы охлаждения дв.740.62-280  Евро-3</t>
  </si>
  <si>
    <t>65115Ш-1301010-21</t>
  </si>
  <si>
    <t>Радиатор КАМАЗ-65115-117 алюминиевый ЕВРО-5 ШААЗ</t>
  </si>
  <si>
    <t>4326А-1301010</t>
  </si>
  <si>
    <t>Компрессор 1-цилиндровый Камаз</t>
  </si>
  <si>
    <t>53205-3509015-21</t>
  </si>
  <si>
    <t>Кран тормозной обратного действия с ручным управлением</t>
  </si>
  <si>
    <t>45104353700590</t>
  </si>
  <si>
    <t>Механизм рулевой Евро -2,3</t>
  </si>
  <si>
    <t>4310-3400020-03</t>
  </si>
  <si>
    <t>Механизм рулевой КАМАЗ-4308, 6520 БАГУ №</t>
  </si>
  <si>
    <t>ШНКФ.453461.425</t>
  </si>
  <si>
    <t>740.70-100</t>
  </si>
  <si>
    <t>740.60Д-1000102 </t>
  </si>
  <si>
    <t>Тяга рулевая сошки Евро-4</t>
  </si>
  <si>
    <t>4310-3414010-10</t>
  </si>
  <si>
    <t>740.30-1003010</t>
  </si>
  <si>
    <t xml:space="preserve">7405.1000102Р4 </t>
  </si>
  <si>
    <t>Вкладыши КАМАЗ коренные Р4 d=94.50</t>
  </si>
  <si>
    <t>Радиатор КАМАЗ-54115, 43118, 4326, 53215, 5350, 65115, 6540, ДЗ-98</t>
  </si>
  <si>
    <t>54115-1301010</t>
  </si>
  <si>
    <t>Кольцо КАМАЗ стыка газового уплотнительное фторопласт</t>
  </si>
  <si>
    <t>740.1003460</t>
  </si>
  <si>
    <t>740.1002314-10М</t>
  </si>
  <si>
    <t>СТР 53205-3509100</t>
  </si>
  <si>
    <t>Прокладка КАМАЗ коллектора выпускного</t>
  </si>
  <si>
    <t>740.1008050</t>
  </si>
  <si>
    <t>45104-1118400/430</t>
  </si>
  <si>
    <t>Кольцо КАМАЗ-ЕВРО стопорное муфты сцепления</t>
  </si>
  <si>
    <t>88610017-Т</t>
  </si>
  <si>
    <t>740.70-1002265М</t>
  </si>
  <si>
    <t>Прокладка КАМАЗ крышки двигателя задней резинометаллическая ВАТИ</t>
  </si>
  <si>
    <t xml:space="preserve">Прокладка КАМАЗ-ЕВРО-4 крышки блока двигателя передней ВАТИ </t>
  </si>
  <si>
    <t>Ремкомплект РТИ установки 1-цил.компрессора</t>
  </si>
  <si>
    <r>
      <t xml:space="preserve">Ответ на Запрос необходимо предоставить </t>
    </r>
    <r>
      <rPr>
        <b/>
        <sz val="12"/>
        <color rgb="FFFF0000"/>
        <rFont val="Times New Roman"/>
        <family val="1"/>
        <charset val="204"/>
      </rPr>
      <t>до 12 час. 00 мин. 06.11.2024г</t>
    </r>
  </si>
  <si>
    <t>Маховик КАМАЗ-ЕВРО под лепестковую корзину</t>
  </si>
  <si>
    <t>740.50-1005115-10</t>
  </si>
  <si>
    <t>Аккумулятор левый А-11-002-00-00-00 аналог 0445228005 Bosch</t>
  </si>
  <si>
    <t>А-11-002-00-00-00</t>
  </si>
  <si>
    <t>Редуктор привода ТНВД Cоmmon Rail КАМАЗ Евро-3, 4 в сборе</t>
  </si>
  <si>
    <t>740.90-1111005-10</t>
  </si>
  <si>
    <t>Трубка слива масла с ТКР(комплект 2шт.)</t>
  </si>
  <si>
    <t>ТКП действует до "_______"_________________________ 2024  г. Претендент подтверждает действие цен на товар в период поставки товара указанных в настоящем приложении.</t>
  </si>
  <si>
    <t>Сроки и порядок оплаты: 100% стоимости оказания услуг на 45 календарный день с даты отгрузки на основании Товарной накладной (ТОРГ-12) и предоставления счета-фактуры (УПД).</t>
  </si>
  <si>
    <r>
      <t>УКАЗАТЬ способ получения (</t>
    </r>
    <r>
      <rPr>
        <i/>
        <sz val="12"/>
        <rFont val="Times New Roman"/>
        <family val="1"/>
        <charset val="204"/>
      </rPr>
      <t>1. г. Пермь, склад поставщика 2. Доставка за счет поставщика до терминала ТК г. Пермь 3. Доставка за счет поставщика г. Оса ул. Свердлова 44</t>
    </r>
    <r>
      <rPr>
        <sz val="12"/>
        <color theme="1"/>
        <rFont val="Times New Roman"/>
        <family val="1"/>
        <charset val="204"/>
      </rPr>
      <t>)</t>
    </r>
  </si>
  <si>
    <r>
      <t xml:space="preserve">Цена с отсрочкой платежа 45 кал.дней, руб. </t>
    </r>
    <r>
      <rPr>
        <sz val="12"/>
        <color rgb="FFFF0000"/>
        <rFont val="Times New Roman"/>
        <family val="1"/>
        <charset val="204"/>
      </rPr>
      <t xml:space="preserve">без НДС </t>
    </r>
  </si>
  <si>
    <t>Завод производитель (наименование и страна)</t>
  </si>
  <si>
    <t>Наименование товара Поставщика
(Полное наименование, артикул производителя)</t>
  </si>
  <si>
    <t>Поставка_Автозапчасти ДВС Камаз</t>
  </si>
  <si>
    <t xml:space="preserve">По техническим вопросам, 8-919-485-55-30, Деткин Юрий Григорьевич
По вопросам проведения закупки, т.(834291) 4-83-15, 8-904-843-92-64 Юдина Елена Феликсовна
</t>
  </si>
  <si>
    <t>Оплата  100% стоимости оказания услуг на 45 календарный день с даты отгрузки на основании Товарной накладной (ТОРГ-12) и предоставления счета-фактуры (УПД)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</si>
</sst>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9" fillId="3" borderId="1" xfId="2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72;&#1095;&#1055;&#1058;&#1054;/&#1070;&#1088;&#1080;&#1081;%20&#1044;&#1077;&#1090;&#1082;&#1080;&#1085;%20%20&#1090;&#1077;&#1085;&#1076;&#1077;&#1088;&#1072;%202024&#1075;/&#1055;&#1088;&#1080;&#1083;&#1086;&#1078;&#1077;&#1085;&#1080;&#1077;%20&#8470;1-&#1044;&#1042;&#1057;%20&#1050;&#1040;&#1052;&#1040;&#1047;%20&#1080;&#1102;&#1085;&#1100;%2020243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рос КП"/>
      <sheetName val="Приложение №1 к запросу"/>
    </sheetNames>
    <sheetDataSet>
      <sheetData sheetId="0">
        <row r="5">
          <cell r="B5" t="str">
            <v>Предмет закупки</v>
          </cell>
          <cell r="D5" t="str">
            <v>Поставка автозапчастей к Камаз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16" workbookViewId="0">
      <selection activeCell="C30" sqref="C30"/>
    </sheetView>
  </sheetViews>
  <sheetFormatPr defaultColWidth="8.7109375" defaultRowHeight="15.75" x14ac:dyDescent="0.25"/>
  <cols>
    <col min="1" max="1" width="4.85546875" style="23" customWidth="1"/>
    <col min="2" max="2" width="6.28515625" style="23" customWidth="1"/>
    <col min="3" max="3" width="46.5703125" style="4" customWidth="1"/>
    <col min="4" max="4" width="23.140625" style="23" customWidth="1"/>
    <col min="5" max="5" width="23.140625" style="3" customWidth="1"/>
    <col min="6" max="6" width="23.140625" style="23" customWidth="1"/>
    <col min="7" max="7" width="23.140625" style="4" customWidth="1"/>
    <col min="8" max="16384" width="8.7109375" style="4"/>
  </cols>
  <sheetData>
    <row r="1" spans="1:7" x14ac:dyDescent="0.25">
      <c r="A1" s="27" t="s">
        <v>75</v>
      </c>
    </row>
    <row r="2" spans="1:7" x14ac:dyDescent="0.25">
      <c r="A2" s="27"/>
    </row>
    <row r="3" spans="1:7" x14ac:dyDescent="0.25">
      <c r="A3" s="56" t="s">
        <v>76</v>
      </c>
      <c r="B3" s="56"/>
      <c r="C3" s="56"/>
      <c r="D3" s="56"/>
      <c r="E3" s="56"/>
      <c r="F3" s="56"/>
      <c r="G3" s="56"/>
    </row>
    <row r="4" spans="1:7" ht="173.25" customHeight="1" x14ac:dyDescent="0.25">
      <c r="A4" s="28" t="s">
        <v>77</v>
      </c>
      <c r="B4" s="49" t="s">
        <v>78</v>
      </c>
      <c r="C4" s="49"/>
      <c r="D4" s="57" t="s">
        <v>79</v>
      </c>
      <c r="E4" s="57"/>
      <c r="F4" s="57"/>
      <c r="G4" s="57"/>
    </row>
    <row r="5" spans="1:7" x14ac:dyDescent="0.25">
      <c r="A5" s="28" t="s">
        <v>80</v>
      </c>
      <c r="B5" s="49" t="s">
        <v>81</v>
      </c>
      <c r="C5" s="49"/>
      <c r="D5" s="58" t="s">
        <v>166</v>
      </c>
      <c r="E5" s="58"/>
      <c r="F5" s="58"/>
      <c r="G5" s="58"/>
    </row>
    <row r="6" spans="1:7" x14ac:dyDescent="0.25">
      <c r="A6" s="28" t="s">
        <v>82</v>
      </c>
      <c r="B6" s="49" t="s">
        <v>83</v>
      </c>
      <c r="C6" s="49"/>
      <c r="D6" s="59" t="s">
        <v>117</v>
      </c>
      <c r="E6" s="60"/>
      <c r="F6" s="60"/>
      <c r="G6" s="60"/>
    </row>
    <row r="7" spans="1:7" x14ac:dyDescent="0.25">
      <c r="A7" s="28" t="s">
        <v>84</v>
      </c>
      <c r="B7" s="49" t="s">
        <v>85</v>
      </c>
      <c r="C7" s="49"/>
      <c r="D7" s="61" t="s">
        <v>86</v>
      </c>
      <c r="E7" s="61"/>
      <c r="F7" s="61"/>
      <c r="G7" s="61"/>
    </row>
    <row r="8" spans="1:7" x14ac:dyDescent="0.25">
      <c r="A8" s="28" t="s">
        <v>87</v>
      </c>
      <c r="B8" s="49" t="s">
        <v>88</v>
      </c>
      <c r="C8" s="49"/>
      <c r="D8" s="62" t="s">
        <v>152</v>
      </c>
      <c r="E8" s="62"/>
      <c r="F8" s="62"/>
      <c r="G8" s="62"/>
    </row>
    <row r="9" spans="1:7" ht="82.5" customHeight="1" x14ac:dyDescent="0.25">
      <c r="A9" s="28" t="s">
        <v>89</v>
      </c>
      <c r="B9" s="28"/>
      <c r="C9" s="29" t="s">
        <v>90</v>
      </c>
      <c r="D9" s="63" t="s">
        <v>167</v>
      </c>
      <c r="E9" s="63"/>
      <c r="F9" s="63"/>
      <c r="G9" s="63"/>
    </row>
    <row r="10" spans="1:7" x14ac:dyDescent="0.25">
      <c r="A10" s="28" t="s">
        <v>91</v>
      </c>
      <c r="B10" s="45" t="s">
        <v>92</v>
      </c>
      <c r="C10" s="45"/>
      <c r="D10" s="45"/>
      <c r="E10" s="45"/>
      <c r="F10" s="45"/>
      <c r="G10" s="45"/>
    </row>
    <row r="11" spans="1:7" x14ac:dyDescent="0.25">
      <c r="A11" s="28"/>
      <c r="B11" s="28">
        <v>1</v>
      </c>
      <c r="C11" s="30" t="s">
        <v>93</v>
      </c>
      <c r="D11" s="51"/>
      <c r="E11" s="51"/>
      <c r="F11" s="51"/>
      <c r="G11" s="51"/>
    </row>
    <row r="12" spans="1:7" x14ac:dyDescent="0.25">
      <c r="A12" s="28"/>
      <c r="B12" s="28">
        <v>2</v>
      </c>
      <c r="C12" s="30" t="s">
        <v>94</v>
      </c>
      <c r="D12" s="51"/>
      <c r="E12" s="51"/>
      <c r="F12" s="51"/>
      <c r="G12" s="51"/>
    </row>
    <row r="13" spans="1:7" x14ac:dyDescent="0.25">
      <c r="A13" s="28" t="s">
        <v>95</v>
      </c>
      <c r="B13" s="45" t="s">
        <v>96</v>
      </c>
      <c r="C13" s="45"/>
      <c r="D13" s="45"/>
      <c r="E13" s="45"/>
      <c r="F13" s="45"/>
      <c r="G13" s="45"/>
    </row>
    <row r="14" spans="1:7" x14ac:dyDescent="0.25">
      <c r="A14" s="28"/>
      <c r="B14" s="28">
        <v>1</v>
      </c>
      <c r="C14" s="30" t="s">
        <v>72</v>
      </c>
      <c r="D14" s="51"/>
      <c r="E14" s="51"/>
      <c r="F14" s="51"/>
      <c r="G14" s="51"/>
    </row>
    <row r="15" spans="1:7" x14ac:dyDescent="0.25">
      <c r="A15" s="28"/>
      <c r="B15" s="28">
        <v>2</v>
      </c>
      <c r="C15" s="30" t="s">
        <v>97</v>
      </c>
      <c r="D15" s="51"/>
      <c r="E15" s="51"/>
      <c r="F15" s="51"/>
      <c r="G15" s="51"/>
    </row>
    <row r="16" spans="1:7" x14ac:dyDescent="0.25">
      <c r="A16" s="28"/>
      <c r="B16" s="28">
        <v>3</v>
      </c>
      <c r="C16" s="30" t="s">
        <v>98</v>
      </c>
      <c r="D16" s="52"/>
      <c r="E16" s="52"/>
      <c r="F16" s="52"/>
      <c r="G16" s="52"/>
    </row>
    <row r="17" spans="1:7" x14ac:dyDescent="0.25">
      <c r="A17" s="28"/>
      <c r="B17" s="28">
        <v>4</v>
      </c>
      <c r="C17" s="30" t="s">
        <v>99</v>
      </c>
      <c r="D17" s="53"/>
      <c r="E17" s="51"/>
      <c r="F17" s="51"/>
      <c r="G17" s="51"/>
    </row>
    <row r="18" spans="1:7" x14ac:dyDescent="0.25">
      <c r="A18" s="28" t="s">
        <v>100</v>
      </c>
      <c r="B18" s="49" t="s">
        <v>101</v>
      </c>
      <c r="C18" s="49"/>
      <c r="D18" s="54" t="s">
        <v>102</v>
      </c>
      <c r="E18" s="54"/>
      <c r="F18" s="54"/>
      <c r="G18" s="54"/>
    </row>
    <row r="19" spans="1:7" s="31" customFormat="1" x14ac:dyDescent="0.25">
      <c r="A19" s="6" t="s">
        <v>103</v>
      </c>
      <c r="B19" s="55" t="s">
        <v>104</v>
      </c>
      <c r="C19" s="55"/>
      <c r="D19" s="54"/>
      <c r="E19" s="54"/>
      <c r="F19" s="54"/>
      <c r="G19" s="54"/>
    </row>
    <row r="20" spans="1:7" x14ac:dyDescent="0.25">
      <c r="A20" s="28"/>
      <c r="B20" s="45" t="s">
        <v>105</v>
      </c>
      <c r="C20" s="45"/>
      <c r="D20" s="48"/>
      <c r="E20" s="48"/>
      <c r="F20" s="48"/>
      <c r="G20" s="48"/>
    </row>
    <row r="21" spans="1:7" x14ac:dyDescent="0.25">
      <c r="A21" s="28"/>
      <c r="B21" s="45" t="s">
        <v>106</v>
      </c>
      <c r="C21" s="45"/>
      <c r="D21" s="48"/>
      <c r="E21" s="48"/>
      <c r="F21" s="48"/>
      <c r="G21" s="48"/>
    </row>
    <row r="22" spans="1:7" x14ac:dyDescent="0.25">
      <c r="A22" s="28"/>
      <c r="B22" s="45" t="s">
        <v>107</v>
      </c>
      <c r="C22" s="45"/>
      <c r="D22" s="48"/>
      <c r="E22" s="48"/>
      <c r="F22" s="48"/>
      <c r="G22" s="48"/>
    </row>
    <row r="23" spans="1:7" ht="46.5" customHeight="1" x14ac:dyDescent="0.25">
      <c r="A23" s="28" t="s">
        <v>108</v>
      </c>
      <c r="B23" s="49" t="s">
        <v>109</v>
      </c>
      <c r="C23" s="49"/>
      <c r="D23" s="50" t="s">
        <v>168</v>
      </c>
      <c r="E23" s="50"/>
      <c r="F23" s="50"/>
      <c r="G23" s="50"/>
    </row>
    <row r="24" spans="1:7" x14ac:dyDescent="0.25">
      <c r="A24" s="44" t="s">
        <v>110</v>
      </c>
      <c r="B24" s="45" t="s">
        <v>111</v>
      </c>
      <c r="C24" s="45"/>
      <c r="D24" s="45"/>
      <c r="E24" s="45"/>
      <c r="F24" s="45"/>
      <c r="G24" s="45"/>
    </row>
    <row r="25" spans="1:7" x14ac:dyDescent="0.25">
      <c r="A25" s="44"/>
      <c r="B25" s="28" t="s">
        <v>112</v>
      </c>
      <c r="C25" s="30" t="s">
        <v>113</v>
      </c>
      <c r="D25" s="44" t="s">
        <v>114</v>
      </c>
      <c r="E25" s="44"/>
      <c r="F25" s="44"/>
      <c r="G25" s="44"/>
    </row>
    <row r="26" spans="1:7" x14ac:dyDescent="0.25">
      <c r="A26" s="44"/>
      <c r="B26" s="28"/>
      <c r="C26" s="30" t="s">
        <v>115</v>
      </c>
      <c r="D26" s="46"/>
      <c r="E26" s="46"/>
      <c r="F26" s="46"/>
      <c r="G26" s="46"/>
    </row>
    <row r="27" spans="1:7" x14ac:dyDescent="0.25">
      <c r="A27" s="47" t="s">
        <v>116</v>
      </c>
      <c r="B27" s="47"/>
      <c r="C27" s="47"/>
      <c r="D27" s="47"/>
      <c r="E27" s="47"/>
      <c r="F27" s="47"/>
      <c r="G27" s="47"/>
    </row>
    <row r="31" spans="1:7" x14ac:dyDescent="0.25">
      <c r="B31" s="4"/>
      <c r="C31" s="24"/>
      <c r="D31" s="4"/>
      <c r="E31" s="26"/>
      <c r="F31" s="4"/>
      <c r="G31" s="32"/>
    </row>
    <row r="32" spans="1:7" s="33" customFormat="1" ht="12" x14ac:dyDescent="0.25">
      <c r="C32" s="33" t="s">
        <v>70</v>
      </c>
      <c r="E32" s="33" t="s">
        <v>71</v>
      </c>
      <c r="G32" s="33" t="s">
        <v>72</v>
      </c>
    </row>
  </sheetData>
  <mergeCells count="37">
    <mergeCell ref="B10:G10"/>
    <mergeCell ref="A3:G3"/>
    <mergeCell ref="B4:C4"/>
    <mergeCell ref="D4:G4"/>
    <mergeCell ref="B5:C5"/>
    <mergeCell ref="D5:G5"/>
    <mergeCell ref="B6:C6"/>
    <mergeCell ref="D6:G6"/>
    <mergeCell ref="B7:C7"/>
    <mergeCell ref="D7:G7"/>
    <mergeCell ref="B8:C8"/>
    <mergeCell ref="D8:G8"/>
    <mergeCell ref="D9:G9"/>
    <mergeCell ref="B20:C20"/>
    <mergeCell ref="D20:G20"/>
    <mergeCell ref="D11:G11"/>
    <mergeCell ref="D12:G12"/>
    <mergeCell ref="B13:G13"/>
    <mergeCell ref="D14:G14"/>
    <mergeCell ref="D15:G15"/>
    <mergeCell ref="D16:G16"/>
    <mergeCell ref="D17:G17"/>
    <mergeCell ref="B18:C18"/>
    <mergeCell ref="D18:G18"/>
    <mergeCell ref="B19:C19"/>
    <mergeCell ref="D19:G19"/>
    <mergeCell ref="B21:C21"/>
    <mergeCell ref="D21:G21"/>
    <mergeCell ref="B22:C22"/>
    <mergeCell ref="D22:G22"/>
    <mergeCell ref="B23:C23"/>
    <mergeCell ref="D23:G23"/>
    <mergeCell ref="A24:A26"/>
    <mergeCell ref="B24:G24"/>
    <mergeCell ref="D25:G25"/>
    <mergeCell ref="D26:G26"/>
    <mergeCell ref="A27:G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abSelected="1" zoomScale="73" zoomScaleNormal="73" workbookViewId="0">
      <selection activeCell="E7" sqref="E7"/>
    </sheetView>
  </sheetViews>
  <sheetFormatPr defaultColWidth="8.7109375" defaultRowHeight="15.75" x14ac:dyDescent="0.25"/>
  <cols>
    <col min="1" max="1" width="4.7109375" style="1" customWidth="1"/>
    <col min="2" max="2" width="72.7109375" style="2" customWidth="1"/>
    <col min="3" max="3" width="28" style="2" customWidth="1"/>
    <col min="4" max="4" width="14.85546875" style="2" customWidth="1"/>
    <col min="5" max="5" width="57.85546875" style="2" customWidth="1"/>
    <col min="6" max="6" width="30.85546875" style="2" customWidth="1"/>
    <col min="7" max="7" width="18" style="2" customWidth="1"/>
    <col min="8" max="8" width="31" style="2" customWidth="1"/>
    <col min="9" max="9" width="8.28515625" style="1" customWidth="1"/>
    <col min="10" max="10" width="7.7109375" style="3" customWidth="1"/>
    <col min="11" max="11" width="17.5703125" style="1" customWidth="1"/>
    <col min="12" max="12" width="17.5703125" style="4" customWidth="1"/>
    <col min="13" max="13" width="17.5703125" style="1" customWidth="1"/>
    <col min="14" max="14" width="17.5703125" style="4" customWidth="1"/>
    <col min="15" max="16384" width="8.7109375" style="4"/>
  </cols>
  <sheetData>
    <row r="1" spans="1:14" x14ac:dyDescent="0.25">
      <c r="N1" s="5" t="s">
        <v>0</v>
      </c>
    </row>
    <row r="2" spans="1:14" x14ac:dyDescent="0.25">
      <c r="N2" s="5" t="str">
        <f>CONCATENATE('[1]запрос КП'!B5,": ",'[1]запрос КП'!D5)</f>
        <v>Предмет закупки: Поставка автозапчастей к Камаз</v>
      </c>
    </row>
    <row r="3" spans="1:14" x14ac:dyDescent="0.25">
      <c r="L3" s="70" t="s">
        <v>74</v>
      </c>
      <c r="M3" s="70"/>
      <c r="N3" s="70"/>
    </row>
    <row r="5" spans="1:14" s="2" customFormat="1" ht="30.75" customHeight="1" x14ac:dyDescent="0.25">
      <c r="A5" s="65" t="s">
        <v>1</v>
      </c>
      <c r="B5" s="65" t="s">
        <v>2</v>
      </c>
      <c r="C5" s="65" t="s">
        <v>3</v>
      </c>
      <c r="D5" s="65" t="s">
        <v>4</v>
      </c>
      <c r="E5" s="65" t="s">
        <v>165</v>
      </c>
      <c r="F5" s="66" t="s">
        <v>164</v>
      </c>
      <c r="G5" s="65" t="s">
        <v>5</v>
      </c>
      <c r="H5" s="65" t="s">
        <v>162</v>
      </c>
      <c r="I5" s="71" t="s">
        <v>6</v>
      </c>
      <c r="J5" s="71"/>
      <c r="K5" s="71"/>
      <c r="L5" s="71"/>
      <c r="M5" s="71"/>
      <c r="N5" s="71"/>
    </row>
    <row r="6" spans="1:14" s="1" customFormat="1" ht="122.25" customHeight="1" x14ac:dyDescent="0.25">
      <c r="A6" s="65"/>
      <c r="B6" s="65"/>
      <c r="C6" s="65"/>
      <c r="D6" s="65"/>
      <c r="E6" s="65"/>
      <c r="F6" s="76"/>
      <c r="G6" s="65"/>
      <c r="H6" s="65"/>
      <c r="I6" s="43" t="s">
        <v>7</v>
      </c>
      <c r="J6" s="43" t="s">
        <v>8</v>
      </c>
      <c r="K6" s="43" t="s">
        <v>163</v>
      </c>
      <c r="L6" s="43" t="s">
        <v>9</v>
      </c>
      <c r="M6" s="43" t="s">
        <v>10</v>
      </c>
      <c r="N6" s="43" t="s">
        <v>9</v>
      </c>
    </row>
    <row r="7" spans="1:14" x14ac:dyDescent="0.25">
      <c r="A7" s="6">
        <v>1</v>
      </c>
      <c r="B7" s="10" t="s">
        <v>12</v>
      </c>
      <c r="C7" s="7" t="s">
        <v>134</v>
      </c>
      <c r="D7" s="9"/>
      <c r="E7" s="7"/>
      <c r="F7" s="7"/>
      <c r="G7" s="7"/>
      <c r="H7" s="7"/>
      <c r="I7" s="72" t="s">
        <v>11</v>
      </c>
      <c r="J7" s="9">
        <v>24</v>
      </c>
      <c r="K7" s="8"/>
      <c r="L7" s="8">
        <f>K7*J7</f>
        <v>0</v>
      </c>
      <c r="M7" s="8"/>
      <c r="N7" s="8">
        <f>M7*J7</f>
        <v>0</v>
      </c>
    </row>
    <row r="8" spans="1:14" x14ac:dyDescent="0.25">
      <c r="A8" s="6">
        <v>2</v>
      </c>
      <c r="B8" s="10" t="s">
        <v>13</v>
      </c>
      <c r="C8" s="7" t="s">
        <v>130</v>
      </c>
      <c r="D8" s="7"/>
      <c r="E8" s="7"/>
      <c r="F8" s="7"/>
      <c r="G8" s="7"/>
      <c r="H8" s="7"/>
      <c r="I8" s="72" t="s">
        <v>11</v>
      </c>
      <c r="J8" s="9">
        <v>10</v>
      </c>
      <c r="K8" s="8"/>
      <c r="L8" s="8">
        <f t="shared" ref="L8:L49" si="0">K8*J8</f>
        <v>0</v>
      </c>
      <c r="M8" s="8"/>
      <c r="N8" s="8">
        <f t="shared" ref="N8:N49" si="1">M8*J8</f>
        <v>0</v>
      </c>
    </row>
    <row r="9" spans="1:14" ht="47.25" x14ac:dyDescent="0.25">
      <c r="A9" s="6">
        <v>3</v>
      </c>
      <c r="B9" s="10" t="s">
        <v>14</v>
      </c>
      <c r="C9" s="7" t="s">
        <v>15</v>
      </c>
      <c r="D9" s="7" t="s">
        <v>16</v>
      </c>
      <c r="E9" s="7"/>
      <c r="F9" s="7"/>
      <c r="G9" s="7"/>
      <c r="H9" s="7"/>
      <c r="I9" s="72" t="s">
        <v>11</v>
      </c>
      <c r="J9" s="9">
        <v>16</v>
      </c>
      <c r="K9" s="8"/>
      <c r="L9" s="8">
        <f t="shared" si="0"/>
        <v>0</v>
      </c>
      <c r="M9" s="8"/>
      <c r="N9" s="8">
        <f t="shared" si="1"/>
        <v>0</v>
      </c>
    </row>
    <row r="10" spans="1:14" ht="47.25" x14ac:dyDescent="0.25">
      <c r="A10" s="6">
        <v>4</v>
      </c>
      <c r="B10" s="10" t="s">
        <v>17</v>
      </c>
      <c r="C10" s="7" t="s">
        <v>18</v>
      </c>
      <c r="D10" s="7" t="s">
        <v>16</v>
      </c>
      <c r="E10" s="7"/>
      <c r="F10" s="7"/>
      <c r="G10" s="7"/>
      <c r="H10" s="7"/>
      <c r="I10" s="72" t="s">
        <v>11</v>
      </c>
      <c r="J10" s="9">
        <v>16</v>
      </c>
      <c r="K10" s="8"/>
      <c r="L10" s="8">
        <f t="shared" si="0"/>
        <v>0</v>
      </c>
      <c r="M10" s="8"/>
      <c r="N10" s="8">
        <f t="shared" si="1"/>
        <v>0</v>
      </c>
    </row>
    <row r="11" spans="1:14" ht="47.25" x14ac:dyDescent="0.25">
      <c r="A11" s="6">
        <v>5</v>
      </c>
      <c r="B11" s="10" t="s">
        <v>19</v>
      </c>
      <c r="C11" s="7" t="s">
        <v>20</v>
      </c>
      <c r="D11" s="7" t="s">
        <v>16</v>
      </c>
      <c r="E11" s="7"/>
      <c r="F11" s="7"/>
      <c r="G11" s="7"/>
      <c r="H11" s="7"/>
      <c r="I11" s="72" t="s">
        <v>11</v>
      </c>
      <c r="J11" s="9">
        <v>24</v>
      </c>
      <c r="K11" s="8"/>
      <c r="L11" s="8">
        <f t="shared" si="0"/>
        <v>0</v>
      </c>
      <c r="M11" s="8"/>
      <c r="N11" s="8">
        <f t="shared" si="1"/>
        <v>0</v>
      </c>
    </row>
    <row r="12" spans="1:14" x14ac:dyDescent="0.25">
      <c r="A12" s="6">
        <v>6</v>
      </c>
      <c r="B12" s="10" t="s">
        <v>21</v>
      </c>
      <c r="C12" s="7" t="s">
        <v>22</v>
      </c>
      <c r="D12" s="9"/>
      <c r="E12" s="7"/>
      <c r="F12" s="7"/>
      <c r="G12" s="7"/>
      <c r="H12" s="7"/>
      <c r="I12" s="72" t="s">
        <v>11</v>
      </c>
      <c r="J12" s="9">
        <v>10</v>
      </c>
      <c r="K12" s="8"/>
      <c r="L12" s="8">
        <f t="shared" si="0"/>
        <v>0</v>
      </c>
      <c r="M12" s="8"/>
      <c r="N12" s="8">
        <f t="shared" si="1"/>
        <v>0</v>
      </c>
    </row>
    <row r="13" spans="1:14" x14ac:dyDescent="0.25">
      <c r="A13" s="6">
        <v>7</v>
      </c>
      <c r="B13" s="10" t="s">
        <v>23</v>
      </c>
      <c r="C13" s="7" t="s">
        <v>24</v>
      </c>
      <c r="D13" s="9"/>
      <c r="E13" s="7"/>
      <c r="F13" s="7"/>
      <c r="G13" s="7"/>
      <c r="H13" s="7"/>
      <c r="I13" s="72" t="s">
        <v>11</v>
      </c>
      <c r="J13" s="9">
        <v>6</v>
      </c>
      <c r="K13" s="8"/>
      <c r="L13" s="8">
        <f t="shared" si="0"/>
        <v>0</v>
      </c>
      <c r="M13" s="8"/>
      <c r="N13" s="8">
        <f t="shared" si="1"/>
        <v>0</v>
      </c>
    </row>
    <row r="14" spans="1:14" x14ac:dyDescent="0.25">
      <c r="A14" s="6">
        <v>8</v>
      </c>
      <c r="B14" s="10" t="s">
        <v>25</v>
      </c>
      <c r="C14" s="7" t="s">
        <v>26</v>
      </c>
      <c r="D14" s="9"/>
      <c r="E14" s="7"/>
      <c r="F14" s="7"/>
      <c r="G14" s="7"/>
      <c r="H14" s="7"/>
      <c r="I14" s="72" t="s">
        <v>11</v>
      </c>
      <c r="J14" s="9">
        <v>6</v>
      </c>
      <c r="K14" s="8"/>
      <c r="L14" s="8">
        <f t="shared" si="0"/>
        <v>0</v>
      </c>
      <c r="M14" s="8"/>
      <c r="N14" s="8">
        <f t="shared" si="1"/>
        <v>0</v>
      </c>
    </row>
    <row r="15" spans="1:14" x14ac:dyDescent="0.25">
      <c r="A15" s="6">
        <v>9</v>
      </c>
      <c r="B15" s="40" t="s">
        <v>27</v>
      </c>
      <c r="C15" s="7" t="s">
        <v>28</v>
      </c>
      <c r="D15" s="7" t="s">
        <v>29</v>
      </c>
      <c r="E15" s="7"/>
      <c r="F15" s="7"/>
      <c r="G15" s="7"/>
      <c r="H15" s="7"/>
      <c r="I15" s="72" t="s">
        <v>11</v>
      </c>
      <c r="J15" s="72">
        <v>5</v>
      </c>
      <c r="K15" s="8"/>
      <c r="L15" s="8">
        <f t="shared" si="0"/>
        <v>0</v>
      </c>
      <c r="M15" s="8"/>
      <c r="N15" s="8">
        <f t="shared" si="1"/>
        <v>0</v>
      </c>
    </row>
    <row r="16" spans="1:14" x14ac:dyDescent="0.25">
      <c r="A16" s="6">
        <v>10</v>
      </c>
      <c r="B16" s="40" t="s">
        <v>30</v>
      </c>
      <c r="C16" s="7" t="s">
        <v>131</v>
      </c>
      <c r="D16" s="7" t="s">
        <v>29</v>
      </c>
      <c r="E16" s="7"/>
      <c r="F16" s="7"/>
      <c r="G16" s="7"/>
      <c r="H16" s="7"/>
      <c r="I16" s="72" t="s">
        <v>11</v>
      </c>
      <c r="J16" s="72">
        <v>5</v>
      </c>
      <c r="K16" s="8"/>
      <c r="L16" s="8">
        <f t="shared" si="0"/>
        <v>0</v>
      </c>
      <c r="M16" s="8"/>
      <c r="N16" s="8">
        <f t="shared" si="1"/>
        <v>0</v>
      </c>
    </row>
    <row r="17" spans="1:14" x14ac:dyDescent="0.25">
      <c r="A17" s="6">
        <v>11</v>
      </c>
      <c r="B17" s="40" t="s">
        <v>136</v>
      </c>
      <c r="C17" s="7" t="s">
        <v>135</v>
      </c>
      <c r="D17" s="7" t="s">
        <v>29</v>
      </c>
      <c r="E17" s="7"/>
      <c r="F17" s="7"/>
      <c r="G17" s="7"/>
      <c r="H17" s="7"/>
      <c r="I17" s="72" t="s">
        <v>11</v>
      </c>
      <c r="J17" s="72">
        <v>4</v>
      </c>
      <c r="K17" s="8"/>
      <c r="L17" s="8">
        <f t="shared" si="0"/>
        <v>0</v>
      </c>
      <c r="M17" s="8"/>
      <c r="N17" s="8">
        <f t="shared" si="1"/>
        <v>0</v>
      </c>
    </row>
    <row r="18" spans="1:14" x14ac:dyDescent="0.25">
      <c r="A18" s="6">
        <v>12</v>
      </c>
      <c r="B18" s="40" t="s">
        <v>31</v>
      </c>
      <c r="C18" s="7" t="s">
        <v>32</v>
      </c>
      <c r="D18" s="7" t="s">
        <v>33</v>
      </c>
      <c r="E18" s="7"/>
      <c r="F18" s="7"/>
      <c r="G18" s="7"/>
      <c r="H18" s="7"/>
      <c r="I18" s="72" t="s">
        <v>11</v>
      </c>
      <c r="J18" s="72">
        <v>5</v>
      </c>
      <c r="K18" s="8"/>
      <c r="L18" s="8">
        <f t="shared" si="0"/>
        <v>0</v>
      </c>
      <c r="M18" s="8"/>
      <c r="N18" s="8">
        <f t="shared" si="1"/>
        <v>0</v>
      </c>
    </row>
    <row r="19" spans="1:14" x14ac:dyDescent="0.25">
      <c r="A19" s="6">
        <v>13</v>
      </c>
      <c r="B19" s="40" t="s">
        <v>34</v>
      </c>
      <c r="C19" s="7" t="s">
        <v>35</v>
      </c>
      <c r="D19" s="7" t="s">
        <v>36</v>
      </c>
      <c r="E19" s="7"/>
      <c r="F19" s="7"/>
      <c r="G19" s="7"/>
      <c r="H19" s="7"/>
      <c r="I19" s="72" t="s">
        <v>11</v>
      </c>
      <c r="J19" s="72">
        <v>6</v>
      </c>
      <c r="K19" s="8"/>
      <c r="L19" s="8">
        <f t="shared" si="0"/>
        <v>0</v>
      </c>
      <c r="M19" s="8"/>
      <c r="N19" s="8">
        <f t="shared" si="1"/>
        <v>0</v>
      </c>
    </row>
    <row r="20" spans="1:14" x14ac:dyDescent="0.25">
      <c r="A20" s="6">
        <v>14</v>
      </c>
      <c r="B20" s="10" t="s">
        <v>37</v>
      </c>
      <c r="C20" s="7" t="s">
        <v>38</v>
      </c>
      <c r="D20" s="7" t="s">
        <v>39</v>
      </c>
      <c r="E20" s="7"/>
      <c r="F20" s="7"/>
      <c r="G20" s="7"/>
      <c r="H20" s="7"/>
      <c r="I20" s="72" t="s">
        <v>11</v>
      </c>
      <c r="J20" s="72">
        <v>10</v>
      </c>
      <c r="K20" s="8"/>
      <c r="L20" s="8">
        <f t="shared" si="0"/>
        <v>0</v>
      </c>
      <c r="M20" s="8"/>
      <c r="N20" s="8">
        <f t="shared" si="1"/>
        <v>0</v>
      </c>
    </row>
    <row r="21" spans="1:14" x14ac:dyDescent="0.25">
      <c r="A21" s="6">
        <v>15</v>
      </c>
      <c r="B21" s="10" t="s">
        <v>40</v>
      </c>
      <c r="C21" s="7" t="s">
        <v>41</v>
      </c>
      <c r="D21" s="7"/>
      <c r="E21" s="7"/>
      <c r="F21" s="7"/>
      <c r="G21" s="7"/>
      <c r="H21" s="7"/>
      <c r="I21" s="72" t="s">
        <v>11</v>
      </c>
      <c r="J21" s="72">
        <v>10</v>
      </c>
      <c r="K21" s="8"/>
      <c r="L21" s="8">
        <f t="shared" si="0"/>
        <v>0</v>
      </c>
      <c r="M21" s="8"/>
      <c r="N21" s="8">
        <f t="shared" si="1"/>
        <v>0</v>
      </c>
    </row>
    <row r="22" spans="1:14" ht="31.5" x14ac:dyDescent="0.25">
      <c r="A22" s="6">
        <v>16</v>
      </c>
      <c r="B22" s="10" t="s">
        <v>42</v>
      </c>
      <c r="C22" s="7" t="s">
        <v>43</v>
      </c>
      <c r="D22" s="9"/>
      <c r="E22" s="7"/>
      <c r="F22" s="7"/>
      <c r="G22" s="7"/>
      <c r="H22" s="7"/>
      <c r="I22" s="72" t="s">
        <v>11</v>
      </c>
      <c r="J22" s="72">
        <v>8</v>
      </c>
      <c r="K22" s="8"/>
      <c r="L22" s="8">
        <f t="shared" si="0"/>
        <v>0</v>
      </c>
      <c r="M22" s="8"/>
      <c r="N22" s="8">
        <f t="shared" si="1"/>
        <v>0</v>
      </c>
    </row>
    <row r="23" spans="1:14" x14ac:dyDescent="0.25">
      <c r="A23" s="6">
        <v>17</v>
      </c>
      <c r="B23" s="10" t="s">
        <v>44</v>
      </c>
      <c r="C23" s="7" t="s">
        <v>45</v>
      </c>
      <c r="D23" s="7" t="s">
        <v>36</v>
      </c>
      <c r="E23" s="7"/>
      <c r="F23" s="7"/>
      <c r="G23" s="7"/>
      <c r="H23" s="7"/>
      <c r="I23" s="72" t="s">
        <v>11</v>
      </c>
      <c r="J23" s="72">
        <v>72</v>
      </c>
      <c r="K23" s="8"/>
      <c r="L23" s="8">
        <f t="shared" si="0"/>
        <v>0</v>
      </c>
      <c r="M23" s="8"/>
      <c r="N23" s="8">
        <f t="shared" si="1"/>
        <v>0</v>
      </c>
    </row>
    <row r="24" spans="1:14" x14ac:dyDescent="0.25">
      <c r="A24" s="6">
        <v>18</v>
      </c>
      <c r="B24" s="10" t="s">
        <v>46</v>
      </c>
      <c r="C24" s="7" t="s">
        <v>47</v>
      </c>
      <c r="D24" s="9"/>
      <c r="E24" s="7"/>
      <c r="F24" s="7"/>
      <c r="G24" s="7"/>
      <c r="H24" s="7"/>
      <c r="I24" s="72" t="s">
        <v>11</v>
      </c>
      <c r="J24" s="72">
        <v>80</v>
      </c>
      <c r="K24" s="8"/>
      <c r="L24" s="8">
        <f t="shared" si="0"/>
        <v>0</v>
      </c>
      <c r="M24" s="8"/>
      <c r="N24" s="8">
        <f t="shared" si="1"/>
        <v>0</v>
      </c>
    </row>
    <row r="25" spans="1:14" x14ac:dyDescent="0.25">
      <c r="A25" s="6">
        <v>19</v>
      </c>
      <c r="B25" s="10" t="s">
        <v>48</v>
      </c>
      <c r="C25" s="7" t="s">
        <v>49</v>
      </c>
      <c r="D25" s="9"/>
      <c r="E25" s="7"/>
      <c r="F25" s="7"/>
      <c r="G25" s="7"/>
      <c r="H25" s="7"/>
      <c r="I25" s="72" t="s">
        <v>11</v>
      </c>
      <c r="J25" s="72">
        <v>8</v>
      </c>
      <c r="K25" s="8"/>
      <c r="L25" s="8">
        <f t="shared" si="0"/>
        <v>0</v>
      </c>
      <c r="M25" s="8"/>
      <c r="N25" s="8">
        <f t="shared" si="1"/>
        <v>0</v>
      </c>
    </row>
    <row r="26" spans="1:14" ht="21" customHeight="1" x14ac:dyDescent="0.25">
      <c r="A26" s="6">
        <v>20</v>
      </c>
      <c r="B26" s="10" t="s">
        <v>50</v>
      </c>
      <c r="C26" s="7" t="s">
        <v>51</v>
      </c>
      <c r="D26" s="9"/>
      <c r="E26" s="7"/>
      <c r="F26" s="7"/>
      <c r="G26" s="7"/>
      <c r="H26" s="7"/>
      <c r="I26" s="72" t="s">
        <v>11</v>
      </c>
      <c r="J26" s="72">
        <v>8</v>
      </c>
      <c r="K26" s="8"/>
      <c r="L26" s="8">
        <f t="shared" si="0"/>
        <v>0</v>
      </c>
      <c r="M26" s="8"/>
      <c r="N26" s="8">
        <f t="shared" si="1"/>
        <v>0</v>
      </c>
    </row>
    <row r="27" spans="1:14" x14ac:dyDescent="0.25">
      <c r="A27" s="6">
        <v>21</v>
      </c>
      <c r="B27" s="10" t="s">
        <v>52</v>
      </c>
      <c r="C27" s="73" t="s">
        <v>53</v>
      </c>
      <c r="D27" s="7" t="s">
        <v>54</v>
      </c>
      <c r="E27" s="7"/>
      <c r="F27" s="7"/>
      <c r="G27" s="7"/>
      <c r="H27" s="7"/>
      <c r="I27" s="72" t="s">
        <v>11</v>
      </c>
      <c r="J27" s="72">
        <v>100</v>
      </c>
      <c r="K27" s="8"/>
      <c r="L27" s="8">
        <f t="shared" si="0"/>
        <v>0</v>
      </c>
      <c r="M27" s="8"/>
      <c r="N27" s="8">
        <f t="shared" si="1"/>
        <v>0</v>
      </c>
    </row>
    <row r="28" spans="1:14" x14ac:dyDescent="0.25">
      <c r="A28" s="6">
        <v>22</v>
      </c>
      <c r="B28" s="10" t="s">
        <v>55</v>
      </c>
      <c r="C28" s="7" t="s">
        <v>56</v>
      </c>
      <c r="D28" s="7"/>
      <c r="E28" s="7"/>
      <c r="F28" s="7"/>
      <c r="G28" s="7"/>
      <c r="H28" s="7"/>
      <c r="I28" s="72" t="s">
        <v>11</v>
      </c>
      <c r="J28" s="72">
        <v>3</v>
      </c>
      <c r="K28" s="8"/>
      <c r="L28" s="8">
        <f t="shared" si="0"/>
        <v>0</v>
      </c>
      <c r="M28" s="8"/>
      <c r="N28" s="8">
        <f t="shared" si="1"/>
        <v>0</v>
      </c>
    </row>
    <row r="29" spans="1:14" x14ac:dyDescent="0.25">
      <c r="A29" s="6">
        <v>23</v>
      </c>
      <c r="B29" s="10" t="s">
        <v>57</v>
      </c>
      <c r="C29" s="7" t="s">
        <v>58</v>
      </c>
      <c r="D29" s="7"/>
      <c r="E29" s="7"/>
      <c r="F29" s="7"/>
      <c r="G29" s="7"/>
      <c r="H29" s="7"/>
      <c r="I29" s="72" t="s">
        <v>11</v>
      </c>
      <c r="J29" s="72">
        <v>3</v>
      </c>
      <c r="K29" s="8"/>
      <c r="L29" s="8">
        <f t="shared" si="0"/>
        <v>0</v>
      </c>
      <c r="M29" s="8"/>
      <c r="N29" s="8">
        <f t="shared" si="1"/>
        <v>0</v>
      </c>
    </row>
    <row r="30" spans="1:14" x14ac:dyDescent="0.25">
      <c r="A30" s="6">
        <v>24</v>
      </c>
      <c r="B30" s="10" t="s">
        <v>155</v>
      </c>
      <c r="C30" s="7" t="s">
        <v>156</v>
      </c>
      <c r="D30" s="7"/>
      <c r="E30" s="7"/>
      <c r="F30" s="7"/>
      <c r="G30" s="7"/>
      <c r="H30" s="7"/>
      <c r="I30" s="72" t="s">
        <v>11</v>
      </c>
      <c r="J30" s="72">
        <v>4</v>
      </c>
      <c r="K30" s="8"/>
      <c r="L30" s="8">
        <f t="shared" si="0"/>
        <v>0</v>
      </c>
      <c r="M30" s="8"/>
      <c r="N30" s="8">
        <f t="shared" si="1"/>
        <v>0</v>
      </c>
    </row>
    <row r="31" spans="1:14" ht="31.5" x14ac:dyDescent="0.25">
      <c r="A31" s="6">
        <v>25</v>
      </c>
      <c r="B31" s="10" t="s">
        <v>59</v>
      </c>
      <c r="C31" s="7" t="s">
        <v>60</v>
      </c>
      <c r="D31" s="7"/>
      <c r="E31" s="7"/>
      <c r="F31" s="7"/>
      <c r="G31" s="7"/>
      <c r="H31" s="7"/>
      <c r="I31" s="72" t="s">
        <v>11</v>
      </c>
      <c r="J31" s="72">
        <v>10</v>
      </c>
      <c r="K31" s="8"/>
      <c r="L31" s="8">
        <f t="shared" si="0"/>
        <v>0</v>
      </c>
      <c r="M31" s="8"/>
      <c r="N31" s="8">
        <f t="shared" si="1"/>
        <v>0</v>
      </c>
    </row>
    <row r="32" spans="1:14" x14ac:dyDescent="0.25">
      <c r="A32" s="6">
        <v>26</v>
      </c>
      <c r="B32" s="10" t="s">
        <v>61</v>
      </c>
      <c r="C32" s="7" t="s">
        <v>62</v>
      </c>
      <c r="D32" s="7" t="s">
        <v>54</v>
      </c>
      <c r="E32" s="7"/>
      <c r="F32" s="7"/>
      <c r="G32" s="7"/>
      <c r="H32" s="7"/>
      <c r="I32" s="72" t="s">
        <v>11</v>
      </c>
      <c r="J32" s="72">
        <v>5</v>
      </c>
      <c r="K32" s="8"/>
      <c r="L32" s="8">
        <f t="shared" si="0"/>
        <v>0</v>
      </c>
      <c r="M32" s="8"/>
      <c r="N32" s="8">
        <f t="shared" si="1"/>
        <v>0</v>
      </c>
    </row>
    <row r="33" spans="1:14" x14ac:dyDescent="0.25">
      <c r="A33" s="6">
        <v>27</v>
      </c>
      <c r="B33" s="40" t="s">
        <v>118</v>
      </c>
      <c r="C33" s="34" t="s">
        <v>119</v>
      </c>
      <c r="D33" s="7"/>
      <c r="E33" s="7"/>
      <c r="F33" s="7"/>
      <c r="G33" s="7"/>
      <c r="H33" s="7"/>
      <c r="I33" s="72" t="s">
        <v>11</v>
      </c>
      <c r="J33" s="72">
        <v>5</v>
      </c>
      <c r="K33" s="8"/>
      <c r="L33" s="8">
        <f t="shared" si="0"/>
        <v>0</v>
      </c>
      <c r="M33" s="8"/>
      <c r="N33" s="8">
        <f t="shared" si="1"/>
        <v>0</v>
      </c>
    </row>
    <row r="34" spans="1:14" x14ac:dyDescent="0.25">
      <c r="A34" s="6">
        <v>28</v>
      </c>
      <c r="B34" s="40" t="s">
        <v>120</v>
      </c>
      <c r="C34" s="34" t="s">
        <v>121</v>
      </c>
      <c r="D34" s="7"/>
      <c r="E34" s="7"/>
      <c r="F34" s="7"/>
      <c r="G34" s="7"/>
      <c r="H34" s="7"/>
      <c r="I34" s="72" t="s">
        <v>11</v>
      </c>
      <c r="J34" s="72">
        <v>5</v>
      </c>
      <c r="K34" s="8"/>
      <c r="L34" s="8">
        <f t="shared" si="0"/>
        <v>0</v>
      </c>
      <c r="M34" s="8"/>
      <c r="N34" s="8">
        <f t="shared" si="1"/>
        <v>0</v>
      </c>
    </row>
    <row r="35" spans="1:14" x14ac:dyDescent="0.25">
      <c r="A35" s="6">
        <v>29</v>
      </c>
      <c r="B35" s="40" t="s">
        <v>137</v>
      </c>
      <c r="C35" s="34" t="s">
        <v>138</v>
      </c>
      <c r="D35" s="7"/>
      <c r="E35" s="7"/>
      <c r="F35" s="7"/>
      <c r="G35" s="7"/>
      <c r="H35" s="7"/>
      <c r="I35" s="72" t="s">
        <v>11</v>
      </c>
      <c r="J35" s="72">
        <v>3</v>
      </c>
      <c r="K35" s="8"/>
      <c r="L35" s="8">
        <f t="shared" si="0"/>
        <v>0</v>
      </c>
      <c r="M35" s="8"/>
      <c r="N35" s="8">
        <f t="shared" si="1"/>
        <v>0</v>
      </c>
    </row>
    <row r="36" spans="1:14" x14ac:dyDescent="0.25">
      <c r="A36" s="6">
        <v>30</v>
      </c>
      <c r="B36" s="40" t="s">
        <v>122</v>
      </c>
      <c r="C36" s="7" t="s">
        <v>123</v>
      </c>
      <c r="D36" s="7"/>
      <c r="E36" s="7"/>
      <c r="F36" s="7"/>
      <c r="G36" s="7"/>
      <c r="H36" s="7"/>
      <c r="I36" s="72" t="s">
        <v>11</v>
      </c>
      <c r="J36" s="72">
        <v>5</v>
      </c>
      <c r="K36" s="8"/>
      <c r="L36" s="8">
        <f t="shared" si="0"/>
        <v>0</v>
      </c>
      <c r="M36" s="8"/>
      <c r="N36" s="8">
        <f t="shared" si="1"/>
        <v>0</v>
      </c>
    </row>
    <row r="37" spans="1:14" x14ac:dyDescent="0.25">
      <c r="A37" s="6">
        <v>31</v>
      </c>
      <c r="B37" s="40" t="s">
        <v>124</v>
      </c>
      <c r="C37" s="35" t="s">
        <v>125</v>
      </c>
      <c r="D37" s="7"/>
      <c r="E37" s="7"/>
      <c r="F37" s="7"/>
      <c r="G37" s="7"/>
      <c r="H37" s="7"/>
      <c r="I37" s="72" t="s">
        <v>11</v>
      </c>
      <c r="J37" s="72">
        <v>5</v>
      </c>
      <c r="K37" s="8"/>
      <c r="L37" s="8">
        <f t="shared" si="0"/>
        <v>0</v>
      </c>
      <c r="M37" s="8"/>
      <c r="N37" s="8">
        <f t="shared" si="1"/>
        <v>0</v>
      </c>
    </row>
    <row r="38" spans="1:14" x14ac:dyDescent="0.25">
      <c r="A38" s="6">
        <v>32</v>
      </c>
      <c r="B38" s="40" t="s">
        <v>126</v>
      </c>
      <c r="C38" s="7" t="s">
        <v>127</v>
      </c>
      <c r="D38" s="7"/>
      <c r="E38" s="7"/>
      <c r="F38" s="7"/>
      <c r="G38" s="7"/>
      <c r="H38" s="7"/>
      <c r="I38" s="72" t="s">
        <v>11</v>
      </c>
      <c r="J38" s="72">
        <v>2</v>
      </c>
      <c r="K38" s="8"/>
      <c r="L38" s="8">
        <f t="shared" si="0"/>
        <v>0</v>
      </c>
      <c r="M38" s="8"/>
      <c r="N38" s="8">
        <f t="shared" si="1"/>
        <v>0</v>
      </c>
    </row>
    <row r="39" spans="1:14" x14ac:dyDescent="0.25">
      <c r="A39" s="6">
        <v>33</v>
      </c>
      <c r="B39" s="36" t="s">
        <v>128</v>
      </c>
      <c r="C39" s="37" t="s">
        <v>129</v>
      </c>
      <c r="D39" s="7"/>
      <c r="E39" s="7"/>
      <c r="F39" s="7"/>
      <c r="G39" s="7"/>
      <c r="H39" s="7"/>
      <c r="I39" s="72" t="s">
        <v>11</v>
      </c>
      <c r="J39" s="72">
        <v>4</v>
      </c>
      <c r="K39" s="8"/>
      <c r="L39" s="8">
        <f t="shared" si="0"/>
        <v>0</v>
      </c>
      <c r="M39" s="8"/>
      <c r="N39" s="8">
        <f t="shared" si="1"/>
        <v>0</v>
      </c>
    </row>
    <row r="40" spans="1:14" x14ac:dyDescent="0.25">
      <c r="A40" s="6">
        <v>34</v>
      </c>
      <c r="B40" s="10" t="s">
        <v>132</v>
      </c>
      <c r="C40" s="7" t="s">
        <v>133</v>
      </c>
      <c r="D40" s="7"/>
      <c r="E40" s="7"/>
      <c r="F40" s="7"/>
      <c r="G40" s="7"/>
      <c r="H40" s="7"/>
      <c r="I40" s="72" t="s">
        <v>11</v>
      </c>
      <c r="J40" s="72">
        <v>10</v>
      </c>
      <c r="K40" s="8"/>
      <c r="L40" s="8">
        <f t="shared" si="0"/>
        <v>0</v>
      </c>
      <c r="M40" s="8"/>
      <c r="N40" s="8">
        <f t="shared" si="1"/>
        <v>0</v>
      </c>
    </row>
    <row r="41" spans="1:14" x14ac:dyDescent="0.25">
      <c r="A41" s="6">
        <v>35</v>
      </c>
      <c r="B41" s="10" t="s">
        <v>139</v>
      </c>
      <c r="C41" s="7" t="s">
        <v>140</v>
      </c>
      <c r="D41" s="7"/>
      <c r="E41" s="7"/>
      <c r="F41" s="7"/>
      <c r="G41" s="7"/>
      <c r="H41" s="7"/>
      <c r="I41" s="72" t="s">
        <v>11</v>
      </c>
      <c r="J41" s="72">
        <v>200</v>
      </c>
      <c r="K41" s="8"/>
      <c r="L41" s="8">
        <f t="shared" si="0"/>
        <v>0</v>
      </c>
      <c r="M41" s="8"/>
      <c r="N41" s="8">
        <f t="shared" si="1"/>
        <v>0</v>
      </c>
    </row>
    <row r="42" spans="1:14" x14ac:dyDescent="0.25">
      <c r="A42" s="6">
        <v>36</v>
      </c>
      <c r="B42" s="10" t="s">
        <v>159</v>
      </c>
      <c r="C42" s="7" t="s">
        <v>145</v>
      </c>
      <c r="D42" s="7"/>
      <c r="E42" s="7"/>
      <c r="F42" s="7"/>
      <c r="G42" s="7"/>
      <c r="H42" s="7"/>
      <c r="I42" s="72" t="s">
        <v>11</v>
      </c>
      <c r="J42" s="72">
        <v>5</v>
      </c>
      <c r="K42" s="8"/>
      <c r="L42" s="8">
        <f t="shared" si="0"/>
        <v>0</v>
      </c>
      <c r="M42" s="8"/>
      <c r="N42" s="8">
        <f t="shared" si="1"/>
        <v>0</v>
      </c>
    </row>
    <row r="43" spans="1:14" ht="18" customHeight="1" x14ac:dyDescent="0.25">
      <c r="A43" s="6">
        <v>37</v>
      </c>
      <c r="B43" s="40" t="s">
        <v>149</v>
      </c>
      <c r="C43" s="7" t="s">
        <v>141</v>
      </c>
      <c r="D43" s="7" t="s">
        <v>36</v>
      </c>
      <c r="E43" s="7"/>
      <c r="F43" s="7"/>
      <c r="G43" s="7"/>
      <c r="H43" s="7"/>
      <c r="I43" s="72" t="s">
        <v>11</v>
      </c>
      <c r="J43" s="72">
        <v>10</v>
      </c>
      <c r="K43" s="8"/>
      <c r="L43" s="8">
        <f t="shared" si="0"/>
        <v>0</v>
      </c>
      <c r="M43" s="8"/>
      <c r="N43" s="8">
        <f t="shared" si="1"/>
        <v>0</v>
      </c>
    </row>
    <row r="44" spans="1:14" ht="19.5" customHeight="1" x14ac:dyDescent="0.25">
      <c r="A44" s="6">
        <v>38</v>
      </c>
      <c r="B44" s="38" t="s">
        <v>150</v>
      </c>
      <c r="C44" s="11" t="s">
        <v>148</v>
      </c>
      <c r="D44" s="7" t="s">
        <v>36</v>
      </c>
      <c r="E44" s="7"/>
      <c r="F44" s="7"/>
      <c r="G44" s="7"/>
      <c r="H44" s="7"/>
      <c r="I44" s="72" t="s">
        <v>11</v>
      </c>
      <c r="J44" s="72">
        <v>10</v>
      </c>
      <c r="K44" s="8"/>
      <c r="L44" s="8">
        <f t="shared" si="0"/>
        <v>0</v>
      </c>
      <c r="M44" s="8"/>
      <c r="N44" s="8">
        <f t="shared" si="1"/>
        <v>0</v>
      </c>
    </row>
    <row r="45" spans="1:14" x14ac:dyDescent="0.25">
      <c r="A45" s="6">
        <v>39</v>
      </c>
      <c r="B45" s="10" t="s">
        <v>151</v>
      </c>
      <c r="C45" s="7" t="s">
        <v>142</v>
      </c>
      <c r="D45" s="7"/>
      <c r="E45" s="7"/>
      <c r="F45" s="7"/>
      <c r="G45" s="7"/>
      <c r="H45" s="7"/>
      <c r="I45" s="72" t="s">
        <v>11</v>
      </c>
      <c r="J45" s="72">
        <v>30</v>
      </c>
      <c r="K45" s="8"/>
      <c r="L45" s="8">
        <f t="shared" si="0"/>
        <v>0</v>
      </c>
      <c r="M45" s="8"/>
      <c r="N45" s="8">
        <f t="shared" si="1"/>
        <v>0</v>
      </c>
    </row>
    <row r="46" spans="1:14" x14ac:dyDescent="0.25">
      <c r="A46" s="6">
        <v>40</v>
      </c>
      <c r="B46" s="10" t="s">
        <v>146</v>
      </c>
      <c r="C46" s="11" t="s">
        <v>147</v>
      </c>
      <c r="D46" s="7"/>
      <c r="E46" s="7"/>
      <c r="F46" s="7"/>
      <c r="G46" s="7"/>
      <c r="H46" s="7"/>
      <c r="I46" s="72" t="s">
        <v>11</v>
      </c>
      <c r="J46" s="72">
        <v>10</v>
      </c>
      <c r="K46" s="8"/>
      <c r="L46" s="8">
        <f t="shared" si="0"/>
        <v>0</v>
      </c>
      <c r="M46" s="8"/>
      <c r="N46" s="8">
        <f t="shared" si="1"/>
        <v>0</v>
      </c>
    </row>
    <row r="47" spans="1:14" x14ac:dyDescent="0.25">
      <c r="A47" s="6">
        <v>41</v>
      </c>
      <c r="B47" s="10" t="s">
        <v>153</v>
      </c>
      <c r="C47" s="11" t="s">
        <v>154</v>
      </c>
      <c r="D47" s="7"/>
      <c r="E47" s="7"/>
      <c r="F47" s="7"/>
      <c r="G47" s="7"/>
      <c r="H47" s="7"/>
      <c r="I47" s="72" t="s">
        <v>11</v>
      </c>
      <c r="J47" s="72">
        <v>2</v>
      </c>
      <c r="K47" s="8"/>
      <c r="L47" s="8">
        <f t="shared" si="0"/>
        <v>0</v>
      </c>
      <c r="M47" s="8"/>
      <c r="N47" s="8">
        <f t="shared" si="1"/>
        <v>0</v>
      </c>
    </row>
    <row r="48" spans="1:14" x14ac:dyDescent="0.25">
      <c r="A48" s="6">
        <v>42</v>
      </c>
      <c r="B48" s="10" t="s">
        <v>157</v>
      </c>
      <c r="C48" s="11" t="s">
        <v>158</v>
      </c>
      <c r="D48" s="7"/>
      <c r="E48" s="7"/>
      <c r="F48" s="7"/>
      <c r="G48" s="7"/>
      <c r="H48" s="7"/>
      <c r="I48" s="72" t="s">
        <v>11</v>
      </c>
      <c r="J48" s="72">
        <v>2</v>
      </c>
      <c r="K48" s="8"/>
      <c r="L48" s="8">
        <f t="shared" si="0"/>
        <v>0</v>
      </c>
      <c r="M48" s="8"/>
      <c r="N48" s="8">
        <f t="shared" si="1"/>
        <v>0</v>
      </c>
    </row>
    <row r="49" spans="1:18" x14ac:dyDescent="0.25">
      <c r="A49" s="6">
        <v>43</v>
      </c>
      <c r="B49" s="10" t="s">
        <v>143</v>
      </c>
      <c r="C49" s="7" t="s">
        <v>144</v>
      </c>
      <c r="D49" s="7"/>
      <c r="E49" s="7"/>
      <c r="F49" s="7"/>
      <c r="G49" s="7"/>
      <c r="H49" s="7"/>
      <c r="I49" s="72" t="s">
        <v>11</v>
      </c>
      <c r="J49" s="72">
        <v>80</v>
      </c>
      <c r="K49" s="8"/>
      <c r="L49" s="8">
        <f t="shared" si="0"/>
        <v>0</v>
      </c>
      <c r="M49" s="8"/>
      <c r="N49" s="8">
        <f t="shared" si="1"/>
        <v>0</v>
      </c>
    </row>
    <row r="50" spans="1:18" x14ac:dyDescent="0.25">
      <c r="A50" s="74"/>
      <c r="B50" s="74"/>
      <c r="C50" s="12"/>
      <c r="D50" s="12"/>
      <c r="E50" s="12"/>
      <c r="F50" s="12"/>
      <c r="G50" s="12"/>
      <c r="H50" s="7"/>
      <c r="I50" s="72"/>
      <c r="J50" s="13"/>
      <c r="K50" s="14"/>
      <c r="L50" s="39">
        <f>SUM(L7:L49)</f>
        <v>0</v>
      </c>
      <c r="M50" s="14"/>
      <c r="N50" s="39">
        <f>SUM(N7:N49)</f>
        <v>0</v>
      </c>
    </row>
    <row r="51" spans="1:18" s="16" customFormat="1" x14ac:dyDescent="0.25">
      <c r="A51" s="15"/>
    </row>
    <row r="52" spans="1:18" s="18" customFormat="1" x14ac:dyDescent="0.25">
      <c r="A52" s="17">
        <v>1</v>
      </c>
      <c r="B52" s="64" t="s">
        <v>160</v>
      </c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P52" s="19"/>
      <c r="Q52" s="19"/>
      <c r="R52" s="19"/>
    </row>
    <row r="53" spans="1:18" s="20" customFormat="1" x14ac:dyDescent="0.25">
      <c r="A53" s="17">
        <v>2</v>
      </c>
      <c r="B53" s="67" t="s">
        <v>63</v>
      </c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P53" s="21"/>
      <c r="Q53" s="21"/>
      <c r="R53" s="21"/>
    </row>
    <row r="54" spans="1:18" s="20" customFormat="1" x14ac:dyDescent="0.25">
      <c r="A54" s="17">
        <v>3</v>
      </c>
      <c r="B54" s="67" t="s">
        <v>64</v>
      </c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P54" s="21"/>
      <c r="Q54" s="21"/>
      <c r="R54" s="21"/>
    </row>
    <row r="55" spans="1:18" s="20" customFormat="1" ht="18" customHeight="1" x14ac:dyDescent="0.25">
      <c r="A55" s="17">
        <v>4</v>
      </c>
      <c r="B55" s="67" t="s">
        <v>161</v>
      </c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P55" s="21"/>
      <c r="Q55" s="21"/>
      <c r="R55" s="21"/>
    </row>
    <row r="56" spans="1:18" s="20" customFormat="1" x14ac:dyDescent="0.25">
      <c r="A56" s="17">
        <v>5</v>
      </c>
      <c r="B56" s="67" t="s">
        <v>65</v>
      </c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P56" s="21"/>
      <c r="Q56" s="21"/>
      <c r="R56" s="21"/>
    </row>
    <row r="57" spans="1:18" s="20" customFormat="1" x14ac:dyDescent="0.25">
      <c r="A57" s="17">
        <v>6</v>
      </c>
      <c r="B57" s="67" t="s">
        <v>66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P57" s="21"/>
      <c r="Q57" s="21"/>
      <c r="R57" s="21"/>
    </row>
    <row r="58" spans="1:18" s="20" customFormat="1" x14ac:dyDescent="0.25">
      <c r="A58" s="17">
        <v>7</v>
      </c>
      <c r="B58" s="67" t="s">
        <v>67</v>
      </c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P58" s="21"/>
      <c r="Q58" s="21"/>
      <c r="R58" s="21"/>
    </row>
    <row r="59" spans="1:18" s="20" customFormat="1" x14ac:dyDescent="0.25">
      <c r="A59" s="17">
        <v>8</v>
      </c>
      <c r="B59" s="67" t="s">
        <v>68</v>
      </c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</row>
    <row r="60" spans="1:18" s="20" customFormat="1" x14ac:dyDescent="0.25">
      <c r="A60" s="17"/>
      <c r="B60" s="22"/>
      <c r="C60" s="22"/>
      <c r="D60" s="22"/>
      <c r="E60" s="22"/>
      <c r="F60" s="41"/>
      <c r="G60" s="22"/>
      <c r="H60" s="22"/>
      <c r="I60" s="22"/>
      <c r="J60" s="22"/>
      <c r="K60" s="22"/>
      <c r="L60" s="22"/>
      <c r="M60" s="22"/>
      <c r="N60" s="22"/>
    </row>
    <row r="61" spans="1:18" x14ac:dyDescent="0.25">
      <c r="A61" s="4"/>
      <c r="B61" s="24" t="s">
        <v>69</v>
      </c>
      <c r="C61" s="4"/>
      <c r="D61" s="4"/>
      <c r="E61" s="26"/>
      <c r="F61" s="75"/>
      <c r="G61" s="1"/>
      <c r="H61" s="24"/>
      <c r="I61" s="4"/>
      <c r="J61" s="4"/>
      <c r="K61" s="4"/>
      <c r="L61" s="1"/>
    </row>
    <row r="62" spans="1:18" s="1" customFormat="1" x14ac:dyDescent="0.25">
      <c r="B62" s="1" t="s">
        <v>70</v>
      </c>
      <c r="E62" s="1" t="s">
        <v>71</v>
      </c>
      <c r="F62" s="42"/>
      <c r="H62" s="68" t="s">
        <v>72</v>
      </c>
      <c r="I62" s="68"/>
    </row>
    <row r="63" spans="1:18" x14ac:dyDescent="0.25">
      <c r="A63" s="4"/>
      <c r="B63" s="4" t="s">
        <v>73</v>
      </c>
      <c r="C63" s="4"/>
      <c r="D63" s="4"/>
      <c r="E63" s="3"/>
      <c r="F63" s="3"/>
      <c r="G63" s="1"/>
      <c r="H63" s="4"/>
      <c r="I63" s="4"/>
      <c r="J63" s="4"/>
      <c r="K63" s="4"/>
      <c r="L63" s="1"/>
    </row>
    <row r="64" spans="1:18" x14ac:dyDescent="0.25">
      <c r="A64" s="4"/>
      <c r="B64" s="24"/>
      <c r="C64" s="25"/>
      <c r="D64" s="25"/>
      <c r="E64" s="26"/>
      <c r="F64" s="75"/>
      <c r="G64" s="1"/>
      <c r="H64" s="69"/>
      <c r="I64" s="69"/>
      <c r="J64" s="4"/>
      <c r="K64" s="4"/>
      <c r="L64" s="1"/>
    </row>
    <row r="65" spans="2:13" s="1" customFormat="1" x14ac:dyDescent="0.25">
      <c r="B65" s="1" t="s">
        <v>70</v>
      </c>
      <c r="E65" s="1" t="s">
        <v>71</v>
      </c>
      <c r="F65" s="42"/>
      <c r="H65" s="68" t="s">
        <v>72</v>
      </c>
      <c r="I65" s="68"/>
    </row>
    <row r="66" spans="2:13" x14ac:dyDescent="0.25">
      <c r="B66" s="4"/>
      <c r="C66" s="4"/>
      <c r="D66" s="4"/>
      <c r="E66" s="4"/>
      <c r="F66" s="4"/>
      <c r="G66" s="4"/>
      <c r="H66" s="1"/>
      <c r="I66" s="3"/>
      <c r="J66" s="1"/>
      <c r="K66" s="4"/>
      <c r="L66" s="1"/>
      <c r="M66" s="4"/>
    </row>
    <row r="67" spans="2:13" x14ac:dyDescent="0.25">
      <c r="B67" s="4"/>
      <c r="C67" s="4"/>
      <c r="D67" s="4"/>
      <c r="E67" s="4"/>
      <c r="F67" s="4"/>
      <c r="G67" s="4"/>
      <c r="H67" s="1"/>
      <c r="I67" s="3"/>
      <c r="J67" s="1"/>
      <c r="K67" s="4"/>
      <c r="L67" s="1"/>
      <c r="M67" s="4"/>
    </row>
  </sheetData>
  <mergeCells count="22">
    <mergeCell ref="B59:N59"/>
    <mergeCell ref="H62:I62"/>
    <mergeCell ref="H64:I64"/>
    <mergeCell ref="H65:I65"/>
    <mergeCell ref="L3:N3"/>
    <mergeCell ref="B53:N53"/>
    <mergeCell ref="B54:N54"/>
    <mergeCell ref="B55:N55"/>
    <mergeCell ref="B56:N56"/>
    <mergeCell ref="B57:N57"/>
    <mergeCell ref="B58:N58"/>
    <mergeCell ref="H5:H6"/>
    <mergeCell ref="I5:N5"/>
    <mergeCell ref="A50:B50"/>
    <mergeCell ref="B52:N52"/>
    <mergeCell ref="A5:A6"/>
    <mergeCell ref="B5:B6"/>
    <mergeCell ref="C5:C6"/>
    <mergeCell ref="D5:D6"/>
    <mergeCell ref="E5:E6"/>
    <mergeCell ref="G5:G6"/>
    <mergeCell ref="F5:F6"/>
  </mergeCells>
  <pageMargins left="0" right="0" top="0" bottom="0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 КП</vt:lpstr>
      <vt:lpstr>запчасти ДВС Камаз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2024-10-30T09:09:48Z</dcterms:modified>
</cp:coreProperties>
</file>