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 activeTab="1"/>
  </bookViews>
  <sheets>
    <sheet name="Общие_сведения" sheetId="2" r:id="rId1"/>
    <sheet name="Таблица_1" sheetId="3" r:id="rId2"/>
    <sheet name="Таблица_2" sheetId="4" r:id="rId3"/>
    <sheet name="Таблица_3" sheetId="1" r:id="rId4"/>
  </sheets>
  <definedNames>
    <definedName name="_xlnm.Print_Titles" localSheetId="1">Таблица_1!$4:$6</definedName>
    <definedName name="_xlnm.Print_Titles" localSheetId="2">Таблица_2!$4:$4</definedName>
  </definedNames>
  <calcPr calcId="162913"/>
</workbook>
</file>

<file path=xl/calcChain.xml><?xml version="1.0" encoding="utf-8"?>
<calcChain xmlns="http://schemas.openxmlformats.org/spreadsheetml/2006/main">
  <c r="S21" i="3" l="1"/>
  <c r="G20" i="3" l="1"/>
  <c r="G7" i="3"/>
  <c r="J21" i="3" l="1"/>
  <c r="E9" i="2" s="1"/>
  <c r="K21" i="3"/>
  <c r="S7" i="3"/>
  <c r="R7" i="3"/>
  <c r="R21" i="3" l="1"/>
  <c r="K22" i="3"/>
  <c r="S22" i="3" l="1"/>
</calcChain>
</file>

<file path=xl/sharedStrings.xml><?xml version="1.0" encoding="utf-8"?>
<sst xmlns="http://schemas.openxmlformats.org/spreadsheetml/2006/main" count="192" uniqueCount="113">
  <si>
    <t>Таблица 1</t>
  </si>
  <si>
    <t>№ п.п.</t>
  </si>
  <si>
    <t>….</t>
  </si>
  <si>
    <t>Без НДС</t>
  </si>
  <si>
    <t>С НДС</t>
  </si>
  <si>
    <t>Требование заказчика</t>
  </si>
  <si>
    <t>Код</t>
  </si>
  <si>
    <t>Ед.изм.</t>
  </si>
  <si>
    <t>Количество</t>
  </si>
  <si>
    <t>Предложение участника</t>
  </si>
  <si>
    <t>в т.ч.НДС</t>
  </si>
  <si>
    <t>Всего цена лота, рублей с НДС</t>
  </si>
  <si>
    <t>Таблица 2</t>
  </si>
  <si>
    <t>Условия и сроки (периоды) поставки товара, выполнения работы, оказания услуги</t>
  </si>
  <si>
    <t>Место поставки товара, выполнения работы, оказания услуги</t>
  </si>
  <si>
    <t>Наименование условия</t>
  </si>
  <si>
    <t>Таблица 3</t>
  </si>
  <si>
    <t>Количество поставляемого товара, объема выполняемых работ, оказываемых услуг и цена лота</t>
  </si>
  <si>
    <t>Основные условия</t>
  </si>
  <si>
    <t>Технические характеристики предмета закупки*</t>
  </si>
  <si>
    <t>Наименование позицияпоказателя</t>
  </si>
  <si>
    <t>Код 1</t>
  </si>
  <si>
    <t>Позиция 1</t>
  </si>
  <si>
    <t>Показатель 1</t>
  </si>
  <si>
    <t>Показатель 2</t>
  </si>
  <si>
    <t>Показатель 3</t>
  </si>
  <si>
    <t>* заполнятся по каждой позиции закупки при наличии множественных характеристик предмета закупки и невозможности их полного описания в таблице 1</t>
  </si>
  <si>
    <t>Код 2</t>
  </si>
  <si>
    <t>1.2</t>
  </si>
  <si>
    <t>1.3</t>
  </si>
  <si>
    <t>1.4</t>
  </si>
  <si>
    <t>2</t>
  </si>
  <si>
    <t>2.1</t>
  </si>
  <si>
    <t>2.2</t>
  </si>
  <si>
    <t>2.3</t>
  </si>
  <si>
    <t>Требования предоставления свидетельство СРО о допуске к конкретным видам работ</t>
  </si>
  <si>
    <t>Требование предоставления различных лицензий, сертификатов</t>
  </si>
  <si>
    <t>Обеспечение исполнения договора (размер, срок и порядок внесения обеспечения)</t>
  </si>
  <si>
    <t>Обеспечение исполнения гарантийных обязательств (размер, срок и порядок предоставления гарантийных обязательств)</t>
  </si>
  <si>
    <t>Гарантийный срок</t>
  </si>
  <si>
    <t>Требование к упаковке продукции,
технической документации и отгрузке</t>
  </si>
  <si>
    <t>Особенности проведения закупки</t>
  </si>
  <si>
    <t>Предмет закупки</t>
  </si>
  <si>
    <t>Заказчик</t>
  </si>
  <si>
    <t>Юридический / почтовый / фактический адрес Заказчика</t>
  </si>
  <si>
    <t>Форма, сроки и порядок оплаты товара, работы, услуги</t>
  </si>
  <si>
    <t>Способ закупки</t>
  </si>
  <si>
    <t>Общие сведения о закупке</t>
  </si>
  <si>
    <t>Статья бюджета</t>
  </si>
  <si>
    <t>Цена заявки</t>
  </si>
  <si>
    <t>Условия оплаты</t>
  </si>
  <si>
    <t>Срок поставки</t>
  </si>
  <si>
    <t>Комплектность поставки</t>
  </si>
  <si>
    <t>%</t>
  </si>
  <si>
    <t>Соотвествие требованиям 275-ФЗ</t>
  </si>
  <si>
    <t>Наименование события</t>
  </si>
  <si>
    <t>Дней от наступления события</t>
  </si>
  <si>
    <t>Авансовый платеж</t>
  </si>
  <si>
    <t>Окончательный расчет</t>
  </si>
  <si>
    <t>ТЕХНИЧЕСКОЕ ЗАДАНИЕ НА ЗАКУПКУ</t>
  </si>
  <si>
    <t>Требования по году выпуска предмета закупки</t>
  </si>
  <si>
    <t>дн.</t>
  </si>
  <si>
    <t>…..</t>
  </si>
  <si>
    <t>Сведения о предоставлении преференций/установлении приоритета
товаров, работ, услуг российского происхождения</t>
  </si>
  <si>
    <t>Доля</t>
  </si>
  <si>
    <t>Дата начала подачи заявок на участие в закупке</t>
  </si>
  <si>
    <t>Дата окончания подачи заявок на участие в закупке</t>
  </si>
  <si>
    <t>Критерии оценки и сопоставления заявок на участие в закупке:</t>
  </si>
  <si>
    <t>5</t>
  </si>
  <si>
    <t>6</t>
  </si>
  <si>
    <t>7</t>
  </si>
  <si>
    <t>8</t>
  </si>
  <si>
    <t>Начальная (максимальная) цена договора, без НДС</t>
  </si>
  <si>
    <t>Сведения о начальной (максимальной) цене единицы каждого товара, работы, услуги, являющейся предметом закупки, указаны в Таблице 1</t>
  </si>
  <si>
    <t>Таблица_1</t>
  </si>
  <si>
    <t>3</t>
  </si>
  <si>
    <t>4</t>
  </si>
  <si>
    <t>Основные условия по поставке и оплате, а также требования к предмету закупки, указаны в Таблице 2</t>
  </si>
  <si>
    <t>Таблица_2</t>
  </si>
  <si>
    <t>9</t>
  </si>
  <si>
    <t>10</t>
  </si>
  <si>
    <t>Технические характеристики предмета закупки, указаны в Таблице 3</t>
  </si>
  <si>
    <t>Таблица_3</t>
  </si>
  <si>
    <t>Наименование</t>
  </si>
  <si>
    <t>Технические характеристики продукции</t>
  </si>
  <si>
    <t>Приложение 3.2.3 к Регламенту взаимодействия при проведении закупочных процедур 
в Корпорации «Проект-техника» от 07.07.2020</t>
  </si>
  <si>
    <t>ООО «Проектэлектротехника»</t>
  </si>
  <si>
    <t>429122, Чувашская Республика, г. Шумерля, ул. Щербакова, д. 60</t>
  </si>
  <si>
    <t>Запрос котировок</t>
  </si>
  <si>
    <t>Цена, руб. за ед.</t>
  </si>
  <si>
    <t>Сумма руб.</t>
  </si>
  <si>
    <t>Оказание транспортно-экспедиционных услуг по перевозке ТМЦ для ООО "Проектэлектротехника"</t>
  </si>
  <si>
    <t>Грузоподъемность</t>
  </si>
  <si>
    <t xml:space="preserve">Согласно заявке
</t>
  </si>
  <si>
    <t>Доставка груза автомобильным транспортом в пункты назначения, указанные Заказчиком</t>
  </si>
  <si>
    <t xml:space="preserve">Требованияк должностным лицам, осуществляющих грузоперевозки по заявкам Заказчика: </t>
  </si>
  <si>
    <t>Доставка от Поставщика</t>
  </si>
  <si>
    <t>Подписание заявки на оказание транспортно-экспедиционных услуг</t>
  </si>
  <si>
    <t>1) наличие собственного парка исправных автотранспортных средств;
2) наличие в штате профессиональных квалифицированных водителей категории В, С, E;
3) наличие положительного опыта оказания транспортных услуг не менее 2-х лет;
4) наличие необходимой разрешительной документации для перевозки грузов;
5) наличие в штате (или наличие договора на привлечение) медицинского работника, осуществляющего предрейсовые медицинские осмотры;
6) наличие договора страхования ответственности перевозчика/экспедитора. Необходимо предоставление гарантийного письма или копии договора со страховой компанией.</t>
  </si>
  <si>
    <t>Порядок сдачи и приемки продукции (услуги)</t>
  </si>
  <si>
    <t>15</t>
  </si>
  <si>
    <t>Требования к участнику конкурса</t>
  </si>
  <si>
    <t>Транспортное средстов должно соответствовать требованиям, предъявляемым к перевозке грузов, указанных в заявке Заказчика. В случае если доставка продукции осуществляется водителем и/или сопровождается лицом, не являющимся гражданином Российской Федерации, Поставщик обязан в срок не менее, чем за 10 дней до предполагаемой даты поставки, сообщить Заказчику паспортные данные водителя и/или сопровождающего лица, а также выслать скан-копию паспорта иностранного гражданина.</t>
  </si>
  <si>
    <t xml:space="preserve">1) наличие водительского удостоверения на право управления транспортным средством соответствующей категории;
2) наличие свидетельства о регистрации ТС;
3) наличие талона технического осмотра ТС;
4) наличие путевого листа с отметкой о прохождении предрейсового медицинского осмотра;
5) наличие страхового полиса обязательного страхования автогражданской ответственности владельца транспортного средства;
6) другие необходимые разрешительные документы для перевозки согласно действующему законодательству РФ. 
</t>
  </si>
  <si>
    <t>Италия - Орел</t>
  </si>
  <si>
    <t>от 15,001 до 20 т включительно</t>
  </si>
  <si>
    <t>Италия - Чебоксары</t>
  </si>
  <si>
    <t>от 0 до 1,5 т включительно</t>
  </si>
  <si>
    <t>от 1,501 до 3,5 т включительно</t>
  </si>
  <si>
    <t>от 3,501 до 5,0 т включительно</t>
  </si>
  <si>
    <t>от 5,001 до 7,5 т включительно</t>
  </si>
  <si>
    <t>от 7,501 до 10,0 т включительно</t>
  </si>
  <si>
    <t>от 10,001 до 15,0 т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</si>
</sst>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RUB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9" fillId="0" borderId="0"/>
  </cellStyleXfs>
  <cellXfs count="114">
    <xf numFmtId="0" fontId="0" fillId="0" borderId="0" xfId="0"/>
    <xf numFmtId="0" fontId="0" fillId="3" borderId="1" xfId="0" applyFill="1" applyBorder="1"/>
    <xf numFmtId="0" fontId="3" fillId="2" borderId="1" xfId="0" applyFont="1" applyFill="1" applyBorder="1" applyAlignment="1">
      <alignment vertical="center"/>
    </xf>
    <xf numFmtId="0" fontId="0" fillId="4" borderId="0" xfId="0" applyFill="1"/>
    <xf numFmtId="0" fontId="0" fillId="3" borderId="1" xfId="0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4" borderId="0" xfId="0" applyNumberForma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left"/>
    </xf>
    <xf numFmtId="49" fontId="0" fillId="4" borderId="2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 vertical="top"/>
    </xf>
    <xf numFmtId="3" fontId="0" fillId="3" borderId="4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right"/>
    </xf>
    <xf numFmtId="0" fontId="0" fillId="4" borderId="1" xfId="0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49" fontId="0" fillId="4" borderId="0" xfId="0" applyNumberFormat="1" applyFill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 vertical="top"/>
    </xf>
    <xf numFmtId="0" fontId="8" fillId="4" borderId="1" xfId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wrapText="1"/>
    </xf>
    <xf numFmtId="0" fontId="0" fillId="0" borderId="8" xfId="0" applyBorder="1"/>
    <xf numFmtId="0" fontId="0" fillId="0" borderId="8" xfId="0" applyBorder="1" applyAlignment="1">
      <alignment wrapText="1"/>
    </xf>
    <xf numFmtId="4" fontId="0" fillId="0" borderId="8" xfId="0" applyNumberFormat="1" applyBorder="1"/>
    <xf numFmtId="3" fontId="0" fillId="0" borderId="8" xfId="0" applyNumberFormat="1" applyBorder="1"/>
    <xf numFmtId="0" fontId="3" fillId="2" borderId="5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0" fillId="0" borderId="9" xfId="0" applyNumberFormat="1" applyBorder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4" fontId="0" fillId="3" borderId="4" xfId="0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10" fillId="0" borderId="8" xfId="0" applyFont="1" applyBorder="1" applyAlignment="1">
      <alignment vertical="center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right" vertical="top" wrapText="1"/>
    </xf>
    <xf numFmtId="0" fontId="0" fillId="4" borderId="4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49" fontId="0" fillId="0" borderId="8" xfId="0" applyNumberFormat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49" fontId="0" fillId="0" borderId="8" xfId="0" applyNumberFormat="1" applyBorder="1"/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6" xfId="0" applyNumberFormat="1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4" fillId="4" borderId="1" xfId="0" applyFont="1" applyFill="1" applyBorder="1" applyAlignment="1">
      <alignment horizontal="left" vertical="top"/>
    </xf>
    <xf numFmtId="0" fontId="8" fillId="4" borderId="5" xfId="1" applyFill="1" applyBorder="1" applyAlignment="1">
      <alignment horizontal="left" vertical="center"/>
    </xf>
    <xf numFmtId="0" fontId="8" fillId="4" borderId="6" xfId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0" fillId="4" borderId="5" xfId="0" applyNumberFormat="1" applyFill="1" applyBorder="1" applyAlignment="1">
      <alignment horizontal="left" vertical="center"/>
    </xf>
    <xf numFmtId="49" fontId="0" fillId="4" borderId="7" xfId="0" applyNumberForma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center" wrapText="1"/>
    </xf>
    <xf numFmtId="49" fontId="0" fillId="4" borderId="7" xfId="0" applyNumberFormat="1" applyFill="1" applyBorder="1" applyAlignment="1">
      <alignment horizontal="left" vertical="center" wrapText="1"/>
    </xf>
    <xf numFmtId="49" fontId="0" fillId="4" borderId="6" xfId="0" applyNumberForma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3" fillId="2" borderId="6" xfId="0" applyNumberFormat="1" applyFont="1" applyFill="1" applyBorder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colors>
    <mruColors>
      <color rgb="FFD9D9D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90" zoomScaleNormal="90" workbookViewId="0">
      <pane ySplit="4" topLeftCell="A5" activePane="bottomLeft" state="frozen"/>
      <selection pane="bottomLeft" activeCell="E30" sqref="E30"/>
    </sheetView>
  </sheetViews>
  <sheetFormatPr defaultRowHeight="14.4" x14ac:dyDescent="0.3"/>
  <cols>
    <col min="1" max="1" width="6.5546875" style="18" customWidth="1"/>
    <col min="2" max="2" width="13.33203125" customWidth="1"/>
    <col min="3" max="3" width="49" customWidth="1"/>
    <col min="4" max="4" width="7.33203125" customWidth="1"/>
    <col min="5" max="5" width="85" customWidth="1"/>
  </cols>
  <sheetData>
    <row r="1" spans="1:5" x14ac:dyDescent="0.3">
      <c r="A1" s="10" t="s">
        <v>85</v>
      </c>
      <c r="B1" s="3"/>
      <c r="C1" s="3"/>
      <c r="D1" s="3"/>
      <c r="E1" s="3"/>
    </row>
    <row r="2" spans="1:5" x14ac:dyDescent="0.3">
      <c r="A2" s="11" t="s">
        <v>59</v>
      </c>
      <c r="B2" s="3"/>
      <c r="C2" s="3"/>
      <c r="D2" s="3"/>
      <c r="E2" s="3"/>
    </row>
    <row r="3" spans="1:5" x14ac:dyDescent="0.3">
      <c r="A3" s="11" t="s">
        <v>47</v>
      </c>
      <c r="B3" s="3"/>
      <c r="C3" s="3"/>
      <c r="D3" s="3"/>
      <c r="E3" s="3"/>
    </row>
    <row r="4" spans="1:5" x14ac:dyDescent="0.3">
      <c r="A4" s="12" t="s">
        <v>1</v>
      </c>
      <c r="B4" s="68"/>
      <c r="C4" s="68"/>
      <c r="D4" s="68"/>
      <c r="E4" s="23"/>
    </row>
    <row r="5" spans="1:5" s="6" customFormat="1" x14ac:dyDescent="0.3">
      <c r="A5" s="13">
        <v>1</v>
      </c>
      <c r="B5" s="64" t="s">
        <v>42</v>
      </c>
      <c r="C5" s="64"/>
      <c r="D5" s="64"/>
      <c r="E5" s="31" t="s">
        <v>91</v>
      </c>
    </row>
    <row r="6" spans="1:5" s="6" customFormat="1" x14ac:dyDescent="0.3">
      <c r="A6" s="13">
        <v>2</v>
      </c>
      <c r="B6" s="64" t="s">
        <v>46</v>
      </c>
      <c r="C6" s="64"/>
      <c r="D6" s="64"/>
      <c r="E6" s="31" t="s">
        <v>88</v>
      </c>
    </row>
    <row r="7" spans="1:5" s="6" customFormat="1" x14ac:dyDescent="0.3">
      <c r="A7" s="13" t="s">
        <v>75</v>
      </c>
      <c r="B7" s="64" t="s">
        <v>43</v>
      </c>
      <c r="C7" s="64"/>
      <c r="D7" s="64"/>
      <c r="E7" s="31" t="s">
        <v>86</v>
      </c>
    </row>
    <row r="8" spans="1:5" s="6" customFormat="1" x14ac:dyDescent="0.3">
      <c r="A8" s="13" t="s">
        <v>76</v>
      </c>
      <c r="B8" s="65" t="s">
        <v>44</v>
      </c>
      <c r="C8" s="64"/>
      <c r="D8" s="64"/>
      <c r="E8" s="31" t="s">
        <v>87</v>
      </c>
    </row>
    <row r="9" spans="1:5" s="6" customFormat="1" x14ac:dyDescent="0.3">
      <c r="A9" s="69" t="s">
        <v>68</v>
      </c>
      <c r="B9" s="64" t="s">
        <v>72</v>
      </c>
      <c r="C9" s="64"/>
      <c r="D9" s="64"/>
      <c r="E9" s="62">
        <f>Таблица_1!J21</f>
        <v>0</v>
      </c>
    </row>
    <row r="10" spans="1:5" s="6" customFormat="1" ht="24.75" customHeight="1" x14ac:dyDescent="0.3">
      <c r="A10" s="70"/>
      <c r="B10" s="71" t="s">
        <v>73</v>
      </c>
      <c r="C10" s="72"/>
      <c r="D10" s="73"/>
      <c r="E10" s="37" t="s">
        <v>74</v>
      </c>
    </row>
    <row r="11" spans="1:5" s="6" customFormat="1" ht="29.25" customHeight="1" x14ac:dyDescent="0.3">
      <c r="A11" s="13" t="s">
        <v>69</v>
      </c>
      <c r="B11" s="65" t="s">
        <v>77</v>
      </c>
      <c r="C11" s="64"/>
      <c r="D11" s="64"/>
      <c r="E11" s="37" t="s">
        <v>78</v>
      </c>
    </row>
    <row r="12" spans="1:5" s="6" customFormat="1" x14ac:dyDescent="0.3">
      <c r="A12" s="69" t="s">
        <v>70</v>
      </c>
      <c r="B12" s="78" t="s">
        <v>81</v>
      </c>
      <c r="C12" s="79"/>
      <c r="D12" s="80"/>
      <c r="E12" s="76" t="s">
        <v>82</v>
      </c>
    </row>
    <row r="13" spans="1:5" s="6" customFormat="1" ht="26.25" customHeight="1" x14ac:dyDescent="0.3">
      <c r="A13" s="70"/>
      <c r="B13" s="71" t="s">
        <v>26</v>
      </c>
      <c r="C13" s="72"/>
      <c r="D13" s="73"/>
      <c r="E13" s="77"/>
    </row>
    <row r="14" spans="1:5" s="6" customFormat="1" x14ac:dyDescent="0.3">
      <c r="A14" s="66" t="s">
        <v>71</v>
      </c>
      <c r="B14" s="67" t="s">
        <v>67</v>
      </c>
      <c r="C14" s="67"/>
      <c r="D14" s="67"/>
      <c r="E14" s="31"/>
    </row>
    <row r="15" spans="1:5" s="6" customFormat="1" x14ac:dyDescent="0.3">
      <c r="A15" s="66"/>
      <c r="B15" s="32"/>
      <c r="C15" s="33" t="s">
        <v>49</v>
      </c>
      <c r="D15" s="34" t="s">
        <v>53</v>
      </c>
      <c r="E15" s="31">
        <v>100</v>
      </c>
    </row>
    <row r="16" spans="1:5" s="6" customFormat="1" x14ac:dyDescent="0.3">
      <c r="A16" s="66"/>
      <c r="B16" s="32"/>
      <c r="C16" s="33" t="s">
        <v>50</v>
      </c>
      <c r="D16" s="34" t="s">
        <v>53</v>
      </c>
      <c r="E16" s="31"/>
    </row>
    <row r="17" spans="1:5" s="6" customFormat="1" x14ac:dyDescent="0.3">
      <c r="A17" s="66"/>
      <c r="B17" s="32"/>
      <c r="C17" s="33" t="s">
        <v>51</v>
      </c>
      <c r="D17" s="34" t="s">
        <v>53</v>
      </c>
      <c r="E17" s="31"/>
    </row>
    <row r="18" spans="1:5" s="6" customFormat="1" x14ac:dyDescent="0.3">
      <c r="A18" s="66"/>
      <c r="B18" s="32"/>
      <c r="C18" s="33" t="s">
        <v>52</v>
      </c>
      <c r="D18" s="34" t="s">
        <v>53</v>
      </c>
      <c r="E18" s="31"/>
    </row>
    <row r="19" spans="1:5" s="6" customFormat="1" x14ac:dyDescent="0.3">
      <c r="A19" s="66"/>
      <c r="B19" s="32"/>
      <c r="C19" s="33" t="s">
        <v>54</v>
      </c>
      <c r="D19" s="34" t="s">
        <v>53</v>
      </c>
      <c r="E19" s="31"/>
    </row>
    <row r="20" spans="1:5" s="6" customFormat="1" x14ac:dyDescent="0.3">
      <c r="A20" s="66" t="s">
        <v>79</v>
      </c>
      <c r="B20" s="64" t="s">
        <v>65</v>
      </c>
      <c r="C20" s="64"/>
      <c r="D20" s="64"/>
      <c r="E20" s="35">
        <v>44469</v>
      </c>
    </row>
    <row r="21" spans="1:5" s="6" customFormat="1" x14ac:dyDescent="0.3">
      <c r="A21" s="66"/>
      <c r="B21" s="36" t="s">
        <v>66</v>
      </c>
      <c r="C21" s="36"/>
      <c r="D21" s="36"/>
      <c r="E21" s="35">
        <v>44483</v>
      </c>
    </row>
    <row r="22" spans="1:5" s="7" customFormat="1" x14ac:dyDescent="0.3">
      <c r="A22" s="14" t="s">
        <v>80</v>
      </c>
      <c r="B22" s="75" t="s">
        <v>48</v>
      </c>
      <c r="C22" s="75"/>
      <c r="D22" s="75"/>
      <c r="E22" s="39" t="s">
        <v>96</v>
      </c>
    </row>
    <row r="23" spans="1:5" x14ac:dyDescent="0.3">
      <c r="A23" s="9" t="s">
        <v>2</v>
      </c>
      <c r="B23" s="74"/>
      <c r="C23" s="74"/>
      <c r="D23" s="74"/>
      <c r="E23" s="25"/>
    </row>
  </sheetData>
  <mergeCells count="19">
    <mergeCell ref="B23:D23"/>
    <mergeCell ref="B22:D22"/>
    <mergeCell ref="A20:A21"/>
    <mergeCell ref="B20:D20"/>
    <mergeCell ref="E12:E13"/>
    <mergeCell ref="B12:D12"/>
    <mergeCell ref="A12:A13"/>
    <mergeCell ref="B13:D13"/>
    <mergeCell ref="B7:D7"/>
    <mergeCell ref="B8:D8"/>
    <mergeCell ref="A14:A19"/>
    <mergeCell ref="B14:D14"/>
    <mergeCell ref="B4:D4"/>
    <mergeCell ref="B5:D5"/>
    <mergeCell ref="B6:D6"/>
    <mergeCell ref="B9:D9"/>
    <mergeCell ref="A9:A10"/>
    <mergeCell ref="B10:D10"/>
    <mergeCell ref="B11:D11"/>
  </mergeCells>
  <hyperlinks>
    <hyperlink ref="E10" location="Таблица_1!A1" display="Таблица_1!A1"/>
    <hyperlink ref="E11" location="Таблица_2!A1" display="Таблица_2!A1"/>
    <hyperlink ref="E12:E13" location="Таблица_3!A1" display="Таблица_3!A1"/>
  </hyperlinks>
  <pageMargins left="0" right="0" top="0.74803149606299213" bottom="0" header="0.31496062992125984" footer="0.31496062992125984"/>
  <pageSetup paperSize="9" scale="89" fitToHeight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zoomScale="90" zoomScaleNormal="90" workbookViewId="0">
      <pane ySplit="6" topLeftCell="A7" activePane="bottomLeft" state="frozen"/>
      <selection pane="bottomLeft" activeCell="D28" sqref="D28"/>
    </sheetView>
  </sheetViews>
  <sheetFormatPr defaultRowHeight="14.4" x14ac:dyDescent="0.3"/>
  <cols>
    <col min="1" max="1" width="6.5546875" style="18" customWidth="1"/>
    <col min="2" max="2" width="9.6640625" customWidth="1"/>
    <col min="3" max="3" width="33" customWidth="1"/>
    <col min="4" max="4" width="31.88671875" customWidth="1"/>
    <col min="5" max="5" width="7.33203125" customWidth="1"/>
    <col min="6" max="6" width="11.6640625" customWidth="1"/>
    <col min="7" max="7" width="11.6640625" hidden="1" customWidth="1"/>
    <col min="8" max="9" width="11.6640625" customWidth="1"/>
    <col min="10" max="10" width="14" customWidth="1"/>
    <col min="11" max="11" width="13.5546875" customWidth="1"/>
    <col min="12" max="12" width="26.6640625" customWidth="1"/>
    <col min="13" max="13" width="23.44140625" customWidth="1"/>
    <col min="14" max="14" width="7.33203125" customWidth="1"/>
    <col min="15" max="19" width="9.5546875" customWidth="1"/>
  </cols>
  <sheetData>
    <row r="1" spans="1:19" x14ac:dyDescent="0.3">
      <c r="A1" s="10" t="s">
        <v>85</v>
      </c>
      <c r="B1" s="3"/>
      <c r="C1" s="3"/>
      <c r="D1" s="3"/>
      <c r="E1" s="3"/>
      <c r="F1" s="3"/>
      <c r="G1" s="3"/>
      <c r="H1" s="3"/>
      <c r="I1" s="3"/>
      <c r="J1" s="3"/>
      <c r="K1" s="30" t="s">
        <v>0</v>
      </c>
      <c r="L1" s="3"/>
      <c r="M1" s="3"/>
      <c r="N1" s="3"/>
      <c r="O1" s="3"/>
      <c r="P1" s="3"/>
      <c r="Q1" s="3"/>
      <c r="R1" s="3"/>
      <c r="S1" s="3"/>
    </row>
    <row r="2" spans="1:19" x14ac:dyDescent="0.3">
      <c r="A2" s="11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3">
      <c r="A3" s="11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3">
      <c r="A4" s="94" t="s">
        <v>1</v>
      </c>
      <c r="B4" s="81" t="s">
        <v>6</v>
      </c>
      <c r="C4" s="81" t="s">
        <v>83</v>
      </c>
      <c r="D4" s="82" t="s">
        <v>92</v>
      </c>
      <c r="E4" s="68" t="s">
        <v>7</v>
      </c>
      <c r="F4" s="68" t="s">
        <v>5</v>
      </c>
      <c r="G4" s="68"/>
      <c r="H4" s="68"/>
      <c r="I4" s="68"/>
      <c r="J4" s="68"/>
      <c r="K4" s="68"/>
      <c r="L4" s="89" t="s">
        <v>9</v>
      </c>
      <c r="M4" s="90"/>
      <c r="N4" s="90"/>
      <c r="O4" s="90"/>
      <c r="P4" s="90"/>
      <c r="Q4" s="90"/>
      <c r="R4" s="90"/>
      <c r="S4" s="91"/>
    </row>
    <row r="5" spans="1:19" ht="15" customHeight="1" x14ac:dyDescent="0.3">
      <c r="A5" s="95"/>
      <c r="B5" s="81"/>
      <c r="C5" s="81"/>
      <c r="D5" s="84"/>
      <c r="E5" s="68"/>
      <c r="F5" s="68" t="s">
        <v>8</v>
      </c>
      <c r="G5" s="47"/>
      <c r="H5" s="68" t="s">
        <v>89</v>
      </c>
      <c r="I5" s="68"/>
      <c r="J5" s="92" t="s">
        <v>90</v>
      </c>
      <c r="K5" s="92"/>
      <c r="L5" s="82" t="s">
        <v>83</v>
      </c>
      <c r="M5" s="82" t="s">
        <v>84</v>
      </c>
      <c r="N5" s="83" t="s">
        <v>7</v>
      </c>
      <c r="O5" s="83" t="s">
        <v>8</v>
      </c>
      <c r="P5" s="89" t="s">
        <v>89</v>
      </c>
      <c r="Q5" s="91"/>
      <c r="R5" s="92" t="s">
        <v>90</v>
      </c>
      <c r="S5" s="92"/>
    </row>
    <row r="6" spans="1:19" ht="24.75" customHeight="1" x14ac:dyDescent="0.3">
      <c r="A6" s="95"/>
      <c r="B6" s="82"/>
      <c r="C6" s="82"/>
      <c r="D6" s="84"/>
      <c r="E6" s="83"/>
      <c r="F6" s="83"/>
      <c r="G6" s="48"/>
      <c r="H6" s="44" t="s">
        <v>3</v>
      </c>
      <c r="I6" s="44" t="s">
        <v>4</v>
      </c>
      <c r="J6" s="45" t="s">
        <v>3</v>
      </c>
      <c r="K6" s="45" t="s">
        <v>4</v>
      </c>
      <c r="L6" s="84"/>
      <c r="M6" s="84"/>
      <c r="N6" s="93"/>
      <c r="O6" s="93"/>
      <c r="P6" s="44" t="s">
        <v>3</v>
      </c>
      <c r="Q6" s="44" t="s">
        <v>4</v>
      </c>
      <c r="R6" s="45" t="s">
        <v>3</v>
      </c>
      <c r="S6" s="45" t="s">
        <v>4</v>
      </c>
    </row>
    <row r="7" spans="1:19" x14ac:dyDescent="0.3">
      <c r="A7" s="61">
        <v>1</v>
      </c>
      <c r="B7" s="63"/>
      <c r="C7" s="53" t="s">
        <v>104</v>
      </c>
      <c r="D7" s="52" t="s">
        <v>107</v>
      </c>
      <c r="E7" s="40"/>
      <c r="F7" s="40">
        <v>3</v>
      </c>
      <c r="G7" s="40">
        <f>F7*1.3</f>
        <v>3.9000000000000004</v>
      </c>
      <c r="H7" s="42"/>
      <c r="I7" s="42"/>
      <c r="J7" s="42"/>
      <c r="K7" s="42"/>
      <c r="L7" s="41"/>
      <c r="M7" s="41"/>
      <c r="N7" s="40"/>
      <c r="O7" s="40"/>
      <c r="P7" s="40"/>
      <c r="Q7" s="40"/>
      <c r="R7" s="43">
        <f>P7*$O7</f>
        <v>0</v>
      </c>
      <c r="S7" s="43">
        <f>Q7*$O7</f>
        <v>0</v>
      </c>
    </row>
    <row r="8" spans="1:19" x14ac:dyDescent="0.3">
      <c r="A8" s="61" t="s">
        <v>31</v>
      </c>
      <c r="B8" s="63"/>
      <c r="C8" s="53" t="s">
        <v>104</v>
      </c>
      <c r="D8" s="52" t="s">
        <v>108</v>
      </c>
      <c r="E8" s="40"/>
      <c r="F8" s="40"/>
      <c r="G8" s="40"/>
      <c r="H8" s="42"/>
      <c r="I8" s="42"/>
      <c r="J8" s="42"/>
      <c r="K8" s="42"/>
      <c r="L8" s="41"/>
      <c r="M8" s="41"/>
      <c r="N8" s="40"/>
      <c r="O8" s="40"/>
      <c r="P8" s="40"/>
      <c r="Q8" s="40"/>
      <c r="R8" s="43"/>
      <c r="S8" s="43"/>
    </row>
    <row r="9" spans="1:19" x14ac:dyDescent="0.3">
      <c r="A9" s="61">
        <v>2</v>
      </c>
      <c r="B9" s="63"/>
      <c r="C9" s="53" t="s">
        <v>104</v>
      </c>
      <c r="D9" s="52" t="s">
        <v>109</v>
      </c>
      <c r="E9" s="40"/>
      <c r="F9" s="40"/>
      <c r="G9" s="40"/>
      <c r="H9" s="42"/>
      <c r="I9" s="42"/>
      <c r="J9" s="42"/>
      <c r="K9" s="42"/>
      <c r="L9" s="41"/>
      <c r="M9" s="41"/>
      <c r="N9" s="40"/>
      <c r="O9" s="40"/>
      <c r="P9" s="40"/>
      <c r="Q9" s="40"/>
      <c r="R9" s="43"/>
      <c r="S9" s="43"/>
    </row>
    <row r="10" spans="1:19" x14ac:dyDescent="0.3">
      <c r="A10" s="61" t="s">
        <v>75</v>
      </c>
      <c r="B10" s="63"/>
      <c r="C10" s="53" t="s">
        <v>104</v>
      </c>
      <c r="D10" s="52" t="s">
        <v>110</v>
      </c>
      <c r="E10" s="40"/>
      <c r="F10" s="40"/>
      <c r="G10" s="40"/>
      <c r="H10" s="42"/>
      <c r="I10" s="42"/>
      <c r="J10" s="42"/>
      <c r="K10" s="42"/>
      <c r="L10" s="41"/>
      <c r="M10" s="41"/>
      <c r="N10" s="40"/>
      <c r="O10" s="40"/>
      <c r="P10" s="40"/>
      <c r="Q10" s="40"/>
      <c r="R10" s="43"/>
      <c r="S10" s="43"/>
    </row>
    <row r="11" spans="1:19" x14ac:dyDescent="0.3">
      <c r="A11" s="61">
        <v>3</v>
      </c>
      <c r="B11" s="63"/>
      <c r="C11" s="53" t="s">
        <v>104</v>
      </c>
      <c r="D11" s="52" t="s">
        <v>111</v>
      </c>
      <c r="E11" s="40"/>
      <c r="F11" s="40"/>
      <c r="G11" s="40"/>
      <c r="H11" s="42"/>
      <c r="I11" s="42"/>
      <c r="J11" s="42"/>
      <c r="K11" s="42"/>
      <c r="L11" s="41"/>
      <c r="M11" s="41"/>
      <c r="N11" s="40"/>
      <c r="O11" s="40"/>
      <c r="P11" s="40"/>
      <c r="Q11" s="40"/>
      <c r="R11" s="43"/>
      <c r="S11" s="43"/>
    </row>
    <row r="12" spans="1:19" x14ac:dyDescent="0.3">
      <c r="A12" s="61" t="s">
        <v>76</v>
      </c>
      <c r="B12" s="63"/>
      <c r="C12" s="53" t="s">
        <v>104</v>
      </c>
      <c r="D12" s="52" t="s">
        <v>112</v>
      </c>
      <c r="E12" s="40"/>
      <c r="F12" s="40"/>
      <c r="G12" s="40"/>
      <c r="H12" s="42"/>
      <c r="I12" s="42"/>
      <c r="J12" s="42"/>
      <c r="K12" s="42"/>
      <c r="L12" s="41"/>
      <c r="M12" s="41"/>
      <c r="N12" s="40"/>
      <c r="O12" s="40"/>
      <c r="P12" s="40"/>
      <c r="Q12" s="40"/>
      <c r="R12" s="43"/>
      <c r="S12" s="43"/>
    </row>
    <row r="13" spans="1:19" x14ac:dyDescent="0.3">
      <c r="A13" s="61">
        <v>4</v>
      </c>
      <c r="B13" s="63"/>
      <c r="C13" s="53" t="s">
        <v>104</v>
      </c>
      <c r="D13" s="52" t="s">
        <v>105</v>
      </c>
      <c r="E13" s="40"/>
      <c r="F13" s="40"/>
      <c r="G13" s="40"/>
      <c r="H13" s="42"/>
      <c r="I13" s="42"/>
      <c r="J13" s="42"/>
      <c r="K13" s="42"/>
      <c r="L13" s="41"/>
      <c r="M13" s="41"/>
      <c r="N13" s="40"/>
      <c r="O13" s="40"/>
      <c r="P13" s="40"/>
      <c r="Q13" s="40"/>
      <c r="R13" s="43"/>
      <c r="S13" s="43"/>
    </row>
    <row r="14" spans="1:19" x14ac:dyDescent="0.3">
      <c r="A14" s="61" t="s">
        <v>68</v>
      </c>
      <c r="B14" s="63"/>
      <c r="C14" s="53" t="s">
        <v>106</v>
      </c>
      <c r="D14" s="52" t="s">
        <v>107</v>
      </c>
      <c r="E14" s="40"/>
      <c r="F14" s="40"/>
      <c r="G14" s="40"/>
      <c r="H14" s="42"/>
      <c r="I14" s="42"/>
      <c r="J14" s="42"/>
      <c r="K14" s="42"/>
      <c r="L14" s="41"/>
      <c r="M14" s="41"/>
      <c r="N14" s="40"/>
      <c r="O14" s="40"/>
      <c r="P14" s="40"/>
      <c r="Q14" s="40"/>
      <c r="R14" s="43"/>
      <c r="S14" s="43"/>
    </row>
    <row r="15" spans="1:19" x14ac:dyDescent="0.3">
      <c r="A15" s="61">
        <v>5</v>
      </c>
      <c r="B15" s="63"/>
      <c r="C15" s="53" t="s">
        <v>106</v>
      </c>
      <c r="D15" s="52" t="s">
        <v>108</v>
      </c>
      <c r="E15" s="40"/>
      <c r="F15" s="40"/>
      <c r="G15" s="40"/>
      <c r="H15" s="42"/>
      <c r="I15" s="42"/>
      <c r="J15" s="42"/>
      <c r="K15" s="42"/>
      <c r="L15" s="41"/>
      <c r="M15" s="41"/>
      <c r="N15" s="40"/>
      <c r="O15" s="40"/>
      <c r="P15" s="40"/>
      <c r="Q15" s="40"/>
      <c r="R15" s="43"/>
      <c r="S15" s="43"/>
    </row>
    <row r="16" spans="1:19" x14ac:dyDescent="0.3">
      <c r="A16" s="61" t="s">
        <v>69</v>
      </c>
      <c r="B16" s="63"/>
      <c r="C16" s="53" t="s">
        <v>106</v>
      </c>
      <c r="D16" s="52" t="s">
        <v>109</v>
      </c>
      <c r="E16" s="40"/>
      <c r="F16" s="40"/>
      <c r="G16" s="40"/>
      <c r="H16" s="42"/>
      <c r="I16" s="42"/>
      <c r="J16" s="42"/>
      <c r="K16" s="42"/>
      <c r="L16" s="41"/>
      <c r="M16" s="41"/>
      <c r="N16" s="40"/>
      <c r="O16" s="40"/>
      <c r="P16" s="40"/>
      <c r="Q16" s="40"/>
      <c r="R16" s="43"/>
      <c r="S16" s="43"/>
    </row>
    <row r="17" spans="1:19" x14ac:dyDescent="0.3">
      <c r="A17" s="61">
        <v>6</v>
      </c>
      <c r="B17" s="63"/>
      <c r="C17" s="53" t="s">
        <v>106</v>
      </c>
      <c r="D17" s="52" t="s">
        <v>110</v>
      </c>
      <c r="E17" s="40"/>
      <c r="F17" s="40"/>
      <c r="G17" s="40"/>
      <c r="H17" s="42"/>
      <c r="I17" s="42"/>
      <c r="J17" s="42"/>
      <c r="K17" s="42"/>
      <c r="L17" s="41"/>
      <c r="M17" s="41"/>
      <c r="N17" s="40"/>
      <c r="O17" s="40"/>
      <c r="P17" s="40"/>
      <c r="Q17" s="40"/>
      <c r="R17" s="43"/>
      <c r="S17" s="43"/>
    </row>
    <row r="18" spans="1:19" x14ac:dyDescent="0.3">
      <c r="A18" s="61" t="s">
        <v>70</v>
      </c>
      <c r="B18" s="63"/>
      <c r="C18" s="53" t="s">
        <v>106</v>
      </c>
      <c r="D18" s="52" t="s">
        <v>111</v>
      </c>
      <c r="E18" s="40"/>
      <c r="F18" s="40"/>
      <c r="G18" s="40"/>
      <c r="H18" s="42"/>
      <c r="I18" s="42"/>
      <c r="J18" s="42"/>
      <c r="K18" s="42"/>
      <c r="L18" s="41"/>
      <c r="M18" s="41"/>
      <c r="N18" s="40"/>
      <c r="O18" s="40"/>
      <c r="P18" s="40"/>
      <c r="Q18" s="40"/>
      <c r="R18" s="43"/>
      <c r="S18" s="43"/>
    </row>
    <row r="19" spans="1:19" x14ac:dyDescent="0.3">
      <c r="A19" s="61">
        <v>7</v>
      </c>
      <c r="B19" s="63"/>
      <c r="C19" s="53" t="s">
        <v>106</v>
      </c>
      <c r="D19" s="52" t="s">
        <v>112</v>
      </c>
      <c r="E19" s="40"/>
      <c r="F19" s="40"/>
      <c r="G19" s="40"/>
      <c r="H19" s="42"/>
      <c r="I19" s="42"/>
      <c r="J19" s="42"/>
      <c r="K19" s="42"/>
      <c r="L19" s="41"/>
      <c r="M19" s="41"/>
      <c r="N19" s="40"/>
      <c r="O19" s="40"/>
      <c r="P19" s="40"/>
      <c r="Q19" s="40"/>
      <c r="R19" s="43"/>
      <c r="S19" s="43"/>
    </row>
    <row r="20" spans="1:19" ht="15.75" customHeight="1" x14ac:dyDescent="0.3">
      <c r="A20" s="61" t="s">
        <v>71</v>
      </c>
      <c r="B20" s="63"/>
      <c r="C20" s="53" t="s">
        <v>106</v>
      </c>
      <c r="D20" s="52" t="s">
        <v>105</v>
      </c>
      <c r="E20" s="40"/>
      <c r="F20" s="40">
        <v>5</v>
      </c>
      <c r="G20" s="40">
        <f t="shared" ref="G20" si="0">F20*1.3</f>
        <v>6.5</v>
      </c>
      <c r="H20" s="42"/>
      <c r="I20" s="42"/>
      <c r="J20" s="42"/>
      <c r="K20" s="42"/>
      <c r="L20" s="41"/>
      <c r="M20" s="41"/>
      <c r="N20" s="40"/>
      <c r="O20" s="40"/>
      <c r="P20" s="40"/>
      <c r="Q20" s="40"/>
      <c r="R20" s="43"/>
      <c r="S20" s="43"/>
    </row>
    <row r="21" spans="1:19" x14ac:dyDescent="0.3">
      <c r="A21" s="85" t="s">
        <v>11</v>
      </c>
      <c r="B21" s="86"/>
      <c r="C21" s="86"/>
      <c r="D21" s="86"/>
      <c r="E21" s="87"/>
      <c r="F21" s="88"/>
      <c r="G21" s="50"/>
      <c r="H21" s="20"/>
      <c r="I21" s="20"/>
      <c r="J21" s="51">
        <f>SUM(J7:J20)</f>
        <v>0</v>
      </c>
      <c r="K21" s="51">
        <f>SUM(K7:K20)</f>
        <v>0</v>
      </c>
      <c r="L21" s="1"/>
      <c r="M21" s="1"/>
      <c r="N21" s="1"/>
      <c r="O21" s="1"/>
      <c r="P21" s="1"/>
      <c r="Q21" s="1"/>
      <c r="R21" s="24">
        <f>SUM(R7:R20)</f>
        <v>0</v>
      </c>
      <c r="S21" s="46">
        <f t="shared" ref="S21" si="1">Q21*$O21</f>
        <v>0</v>
      </c>
    </row>
    <row r="22" spans="1:19" x14ac:dyDescent="0.3">
      <c r="A22" s="15"/>
      <c r="B22" s="49" t="s">
        <v>10</v>
      </c>
      <c r="C22" s="49"/>
      <c r="D22" s="49"/>
      <c r="E22" s="50"/>
      <c r="F22" s="50"/>
      <c r="G22" s="50"/>
      <c r="H22" s="20"/>
      <c r="I22" s="20"/>
      <c r="J22" s="20"/>
      <c r="K22" s="51">
        <f>K21-J21</f>
        <v>0</v>
      </c>
      <c r="L22" s="1"/>
      <c r="M22" s="1"/>
      <c r="N22" s="1"/>
      <c r="O22" s="1"/>
      <c r="P22" s="1"/>
      <c r="Q22" s="1"/>
      <c r="R22" s="20"/>
      <c r="S22" s="24">
        <f>S21-R21</f>
        <v>0</v>
      </c>
    </row>
  </sheetData>
  <mergeCells count="17">
    <mergeCell ref="A21:F21"/>
    <mergeCell ref="L4:S4"/>
    <mergeCell ref="F5:F6"/>
    <mergeCell ref="H5:I5"/>
    <mergeCell ref="J5:K5"/>
    <mergeCell ref="L5:L6"/>
    <mergeCell ref="N5:N6"/>
    <mergeCell ref="O5:O6"/>
    <mergeCell ref="P5:Q5"/>
    <mergeCell ref="R5:S5"/>
    <mergeCell ref="A4:A6"/>
    <mergeCell ref="B4:B6"/>
    <mergeCell ref="C4:C6"/>
    <mergeCell ref="E4:E6"/>
    <mergeCell ref="F4:K4"/>
    <mergeCell ref="D4:D6"/>
    <mergeCell ref="M5:M6"/>
  </mergeCells>
  <pageMargins left="0" right="0" top="0.74803149606299213" bottom="0" header="0.31496062992125984" footer="0.31496062992125984"/>
  <pageSetup paperSize="9" scale="66" fitToHeight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9" sqref="E19"/>
    </sheetView>
  </sheetViews>
  <sheetFormatPr defaultRowHeight="14.4" x14ac:dyDescent="0.3"/>
  <cols>
    <col min="1" max="1" width="6.5546875" style="18" customWidth="1"/>
    <col min="2" max="2" width="13.33203125" customWidth="1"/>
    <col min="3" max="3" width="38.88671875" customWidth="1"/>
    <col min="4" max="4" width="7.33203125" customWidth="1"/>
    <col min="5" max="5" width="44.109375" customWidth="1"/>
    <col min="6" max="6" width="49.33203125" customWidth="1"/>
  </cols>
  <sheetData>
    <row r="1" spans="1:6" x14ac:dyDescent="0.3">
      <c r="A1" s="10" t="s">
        <v>85</v>
      </c>
      <c r="B1" s="3"/>
      <c r="C1" s="3"/>
      <c r="D1" s="3"/>
      <c r="E1" s="3"/>
      <c r="F1" s="10" t="s">
        <v>12</v>
      </c>
    </row>
    <row r="2" spans="1:6" x14ac:dyDescent="0.3">
      <c r="A2" s="11" t="s">
        <v>59</v>
      </c>
      <c r="B2" s="3"/>
      <c r="C2" s="3"/>
      <c r="D2" s="3"/>
      <c r="E2" s="3"/>
      <c r="F2" s="3"/>
    </row>
    <row r="3" spans="1:6" x14ac:dyDescent="0.3">
      <c r="A3" s="11" t="s">
        <v>18</v>
      </c>
      <c r="B3" s="3"/>
      <c r="C3" s="3"/>
      <c r="D3" s="3"/>
      <c r="E3" s="3"/>
      <c r="F3" s="3"/>
    </row>
    <row r="4" spans="1:6" x14ac:dyDescent="0.3">
      <c r="A4" s="12" t="s">
        <v>1</v>
      </c>
      <c r="B4" s="89" t="s">
        <v>15</v>
      </c>
      <c r="C4" s="90"/>
      <c r="D4" s="91"/>
      <c r="E4" s="23" t="s">
        <v>5</v>
      </c>
      <c r="F4" s="21" t="s">
        <v>9</v>
      </c>
    </row>
    <row r="5" spans="1:6" s="5" customFormat="1" x14ac:dyDescent="0.3">
      <c r="A5" s="96">
        <v>1</v>
      </c>
      <c r="B5" s="78" t="s">
        <v>13</v>
      </c>
      <c r="C5" s="79"/>
      <c r="D5" s="80"/>
      <c r="E5" s="25"/>
      <c r="F5" s="25"/>
    </row>
    <row r="6" spans="1:6" s="19" customFormat="1" ht="15.6" customHeight="1" x14ac:dyDescent="0.3">
      <c r="A6" s="97"/>
      <c r="B6" s="54"/>
      <c r="C6" s="55" t="s">
        <v>55</v>
      </c>
      <c r="D6" s="56"/>
      <c r="E6" s="57" t="s">
        <v>97</v>
      </c>
      <c r="F6" s="25"/>
    </row>
    <row r="7" spans="1:6" s="19" customFormat="1" x14ac:dyDescent="0.3">
      <c r="A7" s="98"/>
      <c r="B7" s="54"/>
      <c r="C7" s="55" t="s">
        <v>56</v>
      </c>
      <c r="D7" s="58" t="s">
        <v>61</v>
      </c>
      <c r="E7" s="57">
        <v>2</v>
      </c>
      <c r="F7" s="25"/>
    </row>
    <row r="8" spans="1:6" s="5" customFormat="1" x14ac:dyDescent="0.3">
      <c r="A8" s="16">
        <v>2</v>
      </c>
      <c r="B8" s="105" t="s">
        <v>45</v>
      </c>
      <c r="C8" s="106"/>
      <c r="D8" s="107"/>
      <c r="E8" s="57"/>
      <c r="F8" s="25"/>
    </row>
    <row r="9" spans="1:6" s="5" customFormat="1" x14ac:dyDescent="0.3">
      <c r="A9" s="102" t="s">
        <v>32</v>
      </c>
      <c r="B9" s="54"/>
      <c r="C9" s="59" t="s">
        <v>57</v>
      </c>
      <c r="D9" s="56"/>
      <c r="E9" s="57"/>
      <c r="F9" s="25"/>
    </row>
    <row r="10" spans="1:6" s="19" customFormat="1" x14ac:dyDescent="0.3">
      <c r="A10" s="103"/>
      <c r="B10" s="54"/>
      <c r="C10" s="55" t="s">
        <v>55</v>
      </c>
      <c r="D10" s="56"/>
      <c r="E10" s="60"/>
      <c r="F10" s="25"/>
    </row>
    <row r="11" spans="1:6" s="19" customFormat="1" x14ac:dyDescent="0.3">
      <c r="A11" s="103"/>
      <c r="B11" s="54"/>
      <c r="C11" s="55" t="s">
        <v>64</v>
      </c>
      <c r="D11" s="58" t="s">
        <v>53</v>
      </c>
      <c r="E11" s="57"/>
      <c r="F11" s="25"/>
    </row>
    <row r="12" spans="1:6" s="19" customFormat="1" x14ac:dyDescent="0.3">
      <c r="A12" s="104"/>
      <c r="B12" s="54"/>
      <c r="C12" s="55" t="s">
        <v>56</v>
      </c>
      <c r="D12" s="58" t="s">
        <v>61</v>
      </c>
      <c r="E12" s="57"/>
      <c r="F12" s="25"/>
    </row>
    <row r="13" spans="1:6" s="5" customFormat="1" x14ac:dyDescent="0.3">
      <c r="A13" s="102" t="s">
        <v>33</v>
      </c>
      <c r="B13" s="54"/>
      <c r="C13" s="59" t="s">
        <v>62</v>
      </c>
      <c r="D13" s="56"/>
      <c r="E13" s="57"/>
      <c r="F13" s="25"/>
    </row>
    <row r="14" spans="1:6" s="19" customFormat="1" x14ac:dyDescent="0.3">
      <c r="A14" s="103"/>
      <c r="B14" s="54"/>
      <c r="C14" s="55" t="s">
        <v>55</v>
      </c>
      <c r="D14" s="56"/>
      <c r="E14" s="57"/>
      <c r="F14" s="25"/>
    </row>
    <row r="15" spans="1:6" s="19" customFormat="1" x14ac:dyDescent="0.3">
      <c r="A15" s="103"/>
      <c r="B15" s="54"/>
      <c r="C15" s="55" t="s">
        <v>64</v>
      </c>
      <c r="D15" s="58" t="s">
        <v>53</v>
      </c>
      <c r="E15" s="57"/>
      <c r="F15" s="25"/>
    </row>
    <row r="16" spans="1:6" s="19" customFormat="1" x14ac:dyDescent="0.3">
      <c r="A16" s="104"/>
      <c r="B16" s="54"/>
      <c r="C16" s="55" t="s">
        <v>56</v>
      </c>
      <c r="D16" s="58" t="s">
        <v>61</v>
      </c>
      <c r="E16" s="57"/>
      <c r="F16" s="25"/>
    </row>
    <row r="17" spans="1:6" s="5" customFormat="1" x14ac:dyDescent="0.3">
      <c r="A17" s="102" t="s">
        <v>34</v>
      </c>
      <c r="B17" s="54"/>
      <c r="C17" s="59" t="s">
        <v>58</v>
      </c>
      <c r="D17" s="56"/>
      <c r="E17" s="57"/>
      <c r="F17" s="25"/>
    </row>
    <row r="18" spans="1:6" s="19" customFormat="1" ht="28.8" x14ac:dyDescent="0.3">
      <c r="A18" s="103"/>
      <c r="B18" s="54"/>
      <c r="C18" s="55" t="s">
        <v>55</v>
      </c>
      <c r="D18" s="56"/>
      <c r="E18" s="57" t="s">
        <v>94</v>
      </c>
      <c r="F18" s="25"/>
    </row>
    <row r="19" spans="1:6" s="19" customFormat="1" x14ac:dyDescent="0.3">
      <c r="A19" s="103"/>
      <c r="B19" s="54"/>
      <c r="C19" s="55" t="s">
        <v>64</v>
      </c>
      <c r="D19" s="58" t="s">
        <v>53</v>
      </c>
      <c r="E19" s="57">
        <v>100</v>
      </c>
      <c r="F19" s="25"/>
    </row>
    <row r="20" spans="1:6" s="19" customFormat="1" x14ac:dyDescent="0.3">
      <c r="A20" s="104"/>
      <c r="B20" s="54"/>
      <c r="C20" s="55" t="s">
        <v>56</v>
      </c>
      <c r="D20" s="58" t="s">
        <v>61</v>
      </c>
      <c r="E20" s="57">
        <v>30</v>
      </c>
      <c r="F20" s="25"/>
    </row>
    <row r="21" spans="1:6" s="5" customFormat="1" ht="16.2" customHeight="1" x14ac:dyDescent="0.3">
      <c r="A21" s="17">
        <v>3</v>
      </c>
      <c r="B21" s="99" t="s">
        <v>14</v>
      </c>
      <c r="C21" s="100"/>
      <c r="D21" s="101"/>
      <c r="E21" s="57" t="s">
        <v>93</v>
      </c>
      <c r="F21" s="38"/>
    </row>
    <row r="22" spans="1:6" s="5" customFormat="1" ht="30.75" customHeight="1" x14ac:dyDescent="0.3">
      <c r="A22" s="17">
        <v>4</v>
      </c>
      <c r="B22" s="99" t="s">
        <v>35</v>
      </c>
      <c r="C22" s="100"/>
      <c r="D22" s="101"/>
      <c r="E22" s="57"/>
      <c r="F22" s="38"/>
    </row>
    <row r="23" spans="1:6" s="5" customFormat="1" ht="16.2" customHeight="1" x14ac:dyDescent="0.3">
      <c r="A23" s="17">
        <v>5</v>
      </c>
      <c r="B23" s="99" t="s">
        <v>36</v>
      </c>
      <c r="C23" s="100"/>
      <c r="D23" s="101"/>
      <c r="E23" s="57"/>
      <c r="F23" s="38"/>
    </row>
    <row r="24" spans="1:6" s="5" customFormat="1" ht="30.75" customHeight="1" x14ac:dyDescent="0.3">
      <c r="A24" s="17">
        <v>6</v>
      </c>
      <c r="B24" s="99" t="s">
        <v>37</v>
      </c>
      <c r="C24" s="100"/>
      <c r="D24" s="101"/>
      <c r="E24" s="57"/>
      <c r="F24" s="38"/>
    </row>
    <row r="25" spans="1:6" s="5" customFormat="1" ht="30.75" customHeight="1" x14ac:dyDescent="0.3">
      <c r="A25" s="17">
        <v>7</v>
      </c>
      <c r="B25" s="99" t="s">
        <v>38</v>
      </c>
      <c r="C25" s="100"/>
      <c r="D25" s="101"/>
      <c r="E25" s="57"/>
      <c r="F25" s="38"/>
    </row>
    <row r="26" spans="1:6" s="5" customFormat="1" x14ac:dyDescent="0.3">
      <c r="A26" s="17">
        <v>8</v>
      </c>
      <c r="B26" s="99" t="s">
        <v>99</v>
      </c>
      <c r="C26" s="100"/>
      <c r="D26" s="101"/>
      <c r="E26" s="57"/>
      <c r="F26" s="38"/>
    </row>
    <row r="27" spans="1:6" s="5" customFormat="1" ht="162.6" customHeight="1" x14ac:dyDescent="0.3">
      <c r="A27" s="17">
        <v>9</v>
      </c>
      <c r="B27" s="99" t="s">
        <v>95</v>
      </c>
      <c r="C27" s="100"/>
      <c r="D27" s="101"/>
      <c r="E27" s="57" t="s">
        <v>103</v>
      </c>
      <c r="F27" s="38"/>
    </row>
    <row r="28" spans="1:6" s="5" customFormat="1" x14ac:dyDescent="0.3">
      <c r="A28" s="17">
        <v>10</v>
      </c>
      <c r="B28" s="99" t="s">
        <v>60</v>
      </c>
      <c r="C28" s="100"/>
      <c r="D28" s="101"/>
      <c r="E28" s="57"/>
      <c r="F28" s="38"/>
    </row>
    <row r="29" spans="1:6" s="5" customFormat="1" x14ac:dyDescent="0.3">
      <c r="A29" s="17">
        <v>11</v>
      </c>
      <c r="B29" s="99" t="s">
        <v>39</v>
      </c>
      <c r="C29" s="100"/>
      <c r="D29" s="101"/>
      <c r="E29" s="57"/>
      <c r="F29" s="38"/>
    </row>
    <row r="30" spans="1:6" s="5" customFormat="1" ht="184.8" customHeight="1" x14ac:dyDescent="0.3">
      <c r="A30" s="17">
        <v>12</v>
      </c>
      <c r="B30" s="99" t="s">
        <v>40</v>
      </c>
      <c r="C30" s="100"/>
      <c r="D30" s="101"/>
      <c r="E30" s="57" t="s">
        <v>102</v>
      </c>
      <c r="F30" s="38"/>
    </row>
    <row r="31" spans="1:6" s="5" customFormat="1" ht="30.75" customHeight="1" x14ac:dyDescent="0.3">
      <c r="A31" s="17">
        <v>13</v>
      </c>
      <c r="B31" s="99" t="s">
        <v>63</v>
      </c>
      <c r="C31" s="100"/>
      <c r="D31" s="101"/>
      <c r="E31" s="57"/>
      <c r="F31" s="38"/>
    </row>
    <row r="32" spans="1:6" s="5" customFormat="1" x14ac:dyDescent="0.3">
      <c r="A32" s="17">
        <v>14</v>
      </c>
      <c r="B32" s="99" t="s">
        <v>41</v>
      </c>
      <c r="C32" s="100"/>
      <c r="D32" s="101"/>
      <c r="E32" s="57"/>
      <c r="F32" s="38"/>
    </row>
    <row r="33" spans="1:6" s="5" customFormat="1" ht="204" customHeight="1" x14ac:dyDescent="0.3">
      <c r="A33" s="17" t="s">
        <v>100</v>
      </c>
      <c r="B33" s="108" t="s">
        <v>101</v>
      </c>
      <c r="C33" s="109"/>
      <c r="D33" s="110"/>
      <c r="E33" s="57" t="s">
        <v>98</v>
      </c>
      <c r="F33" s="38"/>
    </row>
  </sheetData>
  <mergeCells count="20">
    <mergeCell ref="B33:D33"/>
    <mergeCell ref="B31:D31"/>
    <mergeCell ref="B32:D32"/>
    <mergeCell ref="B29:D29"/>
    <mergeCell ref="B30:D30"/>
    <mergeCell ref="B27:D27"/>
    <mergeCell ref="B28:D28"/>
    <mergeCell ref="B25:D25"/>
    <mergeCell ref="B26:D26"/>
    <mergeCell ref="B23:D23"/>
    <mergeCell ref="B24:D24"/>
    <mergeCell ref="B4:D4"/>
    <mergeCell ref="A5:A7"/>
    <mergeCell ref="B5:D5"/>
    <mergeCell ref="B21:D21"/>
    <mergeCell ref="B22:D22"/>
    <mergeCell ref="A17:A20"/>
    <mergeCell ref="A13:A16"/>
    <mergeCell ref="B8:D8"/>
    <mergeCell ref="A9:A12"/>
  </mergeCells>
  <pageMargins left="0" right="0" top="0.74803149606299213" bottom="0" header="0.31496062992125984" footer="0.31496062992125984"/>
  <pageSetup paperSize="9" scale="76" fitToHeight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="90" zoomScaleNormal="90" workbookViewId="0">
      <pane ySplit="6" topLeftCell="A7" activePane="bottomLeft" state="frozen"/>
      <selection pane="bottomLeft" activeCell="E2" sqref="E2"/>
    </sheetView>
  </sheetViews>
  <sheetFormatPr defaultRowHeight="14.4" x14ac:dyDescent="0.3"/>
  <cols>
    <col min="1" max="1" width="6.5546875" style="18" customWidth="1"/>
    <col min="2" max="2" width="18.88671875" customWidth="1"/>
    <col min="3" max="3" width="38.88671875" customWidth="1"/>
    <col min="4" max="4" width="36" customWidth="1"/>
    <col min="5" max="5" width="42.5546875" customWidth="1"/>
  </cols>
  <sheetData>
    <row r="1" spans="1:5" x14ac:dyDescent="0.3">
      <c r="A1" s="10" t="s">
        <v>85</v>
      </c>
      <c r="B1" s="3"/>
      <c r="C1" s="3"/>
      <c r="D1" s="3"/>
    </row>
    <row r="2" spans="1:5" x14ac:dyDescent="0.3">
      <c r="A2" s="11" t="s">
        <v>59</v>
      </c>
      <c r="B2" s="3"/>
      <c r="C2" s="3"/>
      <c r="D2" s="3"/>
      <c r="E2" s="10" t="s">
        <v>16</v>
      </c>
    </row>
    <row r="3" spans="1:5" x14ac:dyDescent="0.3">
      <c r="A3" s="11" t="s">
        <v>19</v>
      </c>
      <c r="B3" s="3"/>
      <c r="C3" s="3"/>
      <c r="D3" s="3"/>
      <c r="E3" s="3"/>
    </row>
    <row r="4" spans="1:5" x14ac:dyDescent="0.3">
      <c r="A4" s="10" t="s">
        <v>26</v>
      </c>
      <c r="B4" s="3"/>
      <c r="C4" s="3"/>
      <c r="D4" s="3"/>
      <c r="E4" s="3"/>
    </row>
    <row r="5" spans="1:5" x14ac:dyDescent="0.3">
      <c r="A5" s="94" t="s">
        <v>1</v>
      </c>
      <c r="B5" s="89" t="s">
        <v>20</v>
      </c>
      <c r="C5" s="90"/>
      <c r="D5" s="23" t="s">
        <v>5</v>
      </c>
      <c r="E5" s="21" t="s">
        <v>9</v>
      </c>
    </row>
    <row r="6" spans="1:5" x14ac:dyDescent="0.3">
      <c r="A6" s="113"/>
      <c r="B6" s="2" t="s">
        <v>6</v>
      </c>
      <c r="C6" s="26"/>
      <c r="D6" s="28"/>
      <c r="E6" s="28"/>
    </row>
    <row r="7" spans="1:5" x14ac:dyDescent="0.3">
      <c r="A7" s="8">
        <v>1</v>
      </c>
      <c r="B7" s="4" t="s">
        <v>21</v>
      </c>
      <c r="C7" s="27" t="s">
        <v>22</v>
      </c>
      <c r="D7" s="29"/>
      <c r="E7" s="29"/>
    </row>
    <row r="8" spans="1:5" x14ac:dyDescent="0.3">
      <c r="A8" s="9" t="s">
        <v>28</v>
      </c>
      <c r="B8" s="111" t="s">
        <v>23</v>
      </c>
      <c r="C8" s="112"/>
      <c r="D8" s="25"/>
      <c r="E8" s="25"/>
    </row>
    <row r="9" spans="1:5" x14ac:dyDescent="0.3">
      <c r="A9" s="9" t="s">
        <v>29</v>
      </c>
      <c r="B9" s="111" t="s">
        <v>24</v>
      </c>
      <c r="C9" s="112"/>
      <c r="D9" s="25"/>
      <c r="E9" s="25"/>
    </row>
    <row r="10" spans="1:5" x14ac:dyDescent="0.3">
      <c r="A10" s="9" t="s">
        <v>30</v>
      </c>
      <c r="B10" s="111" t="s">
        <v>25</v>
      </c>
      <c r="C10" s="112"/>
      <c r="D10" s="25"/>
      <c r="E10" s="25"/>
    </row>
    <row r="11" spans="1:5" x14ac:dyDescent="0.3">
      <c r="A11" s="9" t="s">
        <v>2</v>
      </c>
      <c r="B11" s="111"/>
      <c r="C11" s="112"/>
      <c r="D11" s="25"/>
      <c r="E11" s="25"/>
    </row>
    <row r="12" spans="1:5" x14ac:dyDescent="0.3">
      <c r="A12" s="8" t="s">
        <v>31</v>
      </c>
      <c r="B12" s="4" t="s">
        <v>27</v>
      </c>
      <c r="C12" s="22" t="s">
        <v>22</v>
      </c>
      <c r="D12" s="29"/>
      <c r="E12" s="29"/>
    </row>
    <row r="13" spans="1:5" x14ac:dyDescent="0.3">
      <c r="A13" s="9" t="s">
        <v>32</v>
      </c>
      <c r="B13" s="111" t="s">
        <v>23</v>
      </c>
      <c r="C13" s="112"/>
      <c r="D13" s="25"/>
      <c r="E13" s="25"/>
    </row>
    <row r="14" spans="1:5" x14ac:dyDescent="0.3">
      <c r="A14" s="9" t="s">
        <v>33</v>
      </c>
      <c r="B14" s="111" t="s">
        <v>24</v>
      </c>
      <c r="C14" s="112"/>
      <c r="D14" s="25"/>
      <c r="E14" s="25"/>
    </row>
    <row r="15" spans="1:5" x14ac:dyDescent="0.3">
      <c r="A15" s="9" t="s">
        <v>34</v>
      </c>
      <c r="B15" s="111" t="s">
        <v>25</v>
      </c>
      <c r="C15" s="112"/>
      <c r="D15" s="25"/>
      <c r="E15" s="25"/>
    </row>
    <row r="16" spans="1:5" x14ac:dyDescent="0.3">
      <c r="A16" s="9" t="s">
        <v>2</v>
      </c>
      <c r="B16" s="111"/>
      <c r="C16" s="112"/>
      <c r="D16" s="25"/>
      <c r="E16" s="25"/>
    </row>
  </sheetData>
  <mergeCells count="10">
    <mergeCell ref="B16:C16"/>
    <mergeCell ref="B14:C14"/>
    <mergeCell ref="B15:C15"/>
    <mergeCell ref="B13:C13"/>
    <mergeCell ref="A5:A6"/>
    <mergeCell ref="B5:C5"/>
    <mergeCell ref="B11:C11"/>
    <mergeCell ref="B10:C10"/>
    <mergeCell ref="B8:C8"/>
    <mergeCell ref="B9:C9"/>
  </mergeCells>
  <pageMargins left="0" right="0" top="0.74803149606299213" bottom="0" header="0.31496062992125984" footer="0.31496062992125984"/>
  <pageSetup paperSize="9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Общие_сведения</vt:lpstr>
      <vt:lpstr>Таблица_1</vt:lpstr>
      <vt:lpstr>Таблица_2</vt:lpstr>
      <vt:lpstr>Таблица_3</vt:lpstr>
      <vt:lpstr>Таблица_1!Заголовки_для_печати</vt:lpstr>
      <vt:lpstr>Таблица_2!Заголовки_для_печати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2021-10-08T06:54:13Z</dcterms:modified>
</cp:coreProperties>
</file>