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Фундаменты Котельная, ТП7, Компрессор.,Каб.эстакада\Пересчет в 3 квартал 2024г. для тендера\"/>
    </mc:Choice>
  </mc:AlternateContent>
  <bookViews>
    <workbookView xWindow="0" yWindow="0" windowWidth="25740" windowHeight="11730"/>
  </bookViews>
  <sheets>
    <sheet name="1632-2021-5.3-КЖ Котельная - Ве" sheetId="1" r:id="rId1"/>
  </sheets>
  <definedNames>
    <definedName name="_xlnm.Print_Titles" localSheetId="0">'1632-2021-5.3-КЖ Котельная - Ве'!$5:$5</definedName>
  </definedNames>
  <calcPr calcId="162913"/>
</workbook>
</file>

<file path=xl/calcChain.xml><?xml version="1.0" encoding="utf-8"?>
<calcChain xmlns="http://schemas.openxmlformats.org/spreadsheetml/2006/main">
  <c r="A86" i="1" l="1"/>
  <c r="A85" i="1"/>
  <c r="A83" i="1"/>
  <c r="A82" i="1"/>
  <c r="A81" i="1"/>
  <c r="A80" i="1"/>
  <c r="A77" i="1"/>
  <c r="A76" i="1"/>
  <c r="A75" i="1"/>
  <c r="A73" i="1"/>
  <c r="A72" i="1"/>
  <c r="A71" i="1"/>
  <c r="A70" i="1"/>
  <c r="A69" i="1"/>
  <c r="A68" i="1"/>
  <c r="A67" i="1"/>
  <c r="A66" i="1"/>
  <c r="A65" i="1"/>
  <c r="A64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7" i="1"/>
  <c r="A46" i="1"/>
  <c r="A45" i="1"/>
  <c r="A44" i="1"/>
  <c r="A43" i="1"/>
  <c r="A42" i="1"/>
  <c r="A40" i="1"/>
  <c r="A39" i="1"/>
  <c r="A38" i="1"/>
  <c r="A37" i="1"/>
  <c r="A36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<sst xmlns="http://schemas.openxmlformats.org/spreadsheetml/2006/main" count="393" uniqueCount="187">
  <si>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</si>
  <si>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</si>
  <si>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</si>
  <si>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</si>
  <si>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</si>
  <si>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</si>
  <si>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</si>
  <si>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</si>
  <si>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Земляные работы</t>
  </si>
  <si>
    <t>1</t>
  </si>
  <si>
    <t>Разработка грунта с погрузкой на автомобили-самосвалы экскаваторами с ковшом вместимостью: 0,65 (0,5-1) м3, группа грунтов 1</t>
  </si>
  <si>
    <t>1000 м3 грунта</t>
  </si>
  <si>
    <t xml:space="preserve">170,785 / 1000 </t>
  </si>
  <si>
    <t xml:space="preserve">1 </t>
  </si>
  <si>
    <t>2</t>
  </si>
  <si>
    <t>Разработка грунта вручную в траншеях глубиной до 2 м без креплений с откосами, группа грунтов: 1//подчистка дна котлована с выкидкой к ковшу экскаватора</t>
  </si>
  <si>
    <t>100 м3 грунта</t>
  </si>
  <si>
    <t xml:space="preserve">17,078 / 100 </t>
  </si>
  <si>
    <t>3</t>
  </si>
  <si>
    <t>Перевозка грузов автомобилями-самосвалами грузоподъемностью 10 т, работающих вне карьера, на расстояние: до 1 км I класс груза</t>
  </si>
  <si>
    <t>1 т груза</t>
  </si>
  <si>
    <t xml:space="preserve">0,170785*1000*1,8 </t>
  </si>
  <si>
    <t>4</t>
  </si>
  <si>
    <t>Засыпка траншей и котлованов с перемещением грунта до 5 м бульдозерами мощностью: 79 кВт (108 л.с.), группа грунтов 1//(из отвала после планировки земли)</t>
  </si>
  <si>
    <t xml:space="preserve">283,452 / 1000 </t>
  </si>
  <si>
    <t>5</t>
  </si>
  <si>
    <t>Уплотнение грунта пневматическими трамбовками, группа грунтов: 1-2</t>
  </si>
  <si>
    <t>100 м3 уплотненного грунта</t>
  </si>
  <si>
    <t xml:space="preserve">283,452 / 100 </t>
  </si>
  <si>
    <t>Раздел 2. Фундаментная плита ФМ 1</t>
  </si>
  <si>
    <t>6</t>
  </si>
  <si>
    <t>Устройство бетонной подготовки</t>
  </si>
  <si>
    <t>100 м3 бетона, бутобетона и железобетона в деле</t>
  </si>
  <si>
    <t xml:space="preserve">24,9 / 100 </t>
  </si>
  <si>
    <t>7</t>
  </si>
  <si>
    <t>Автобетоносмесители: 4 м3</t>
  </si>
  <si>
    <t>маш.-ч</t>
  </si>
  <si>
    <t xml:space="preserve">5,15*0,6 </t>
  </si>
  <si>
    <t>8</t>
  </si>
  <si>
    <t>Бетон тяжелый, крупность заполнителя: 20 мм, класс В3,5 (М50)</t>
  </si>
  <si>
    <t>м3</t>
  </si>
  <si>
    <t xml:space="preserve"> </t>
  </si>
  <si>
    <t>9</t>
  </si>
  <si>
    <t>Бетон тяжелый, класс: В10 (М150)</t>
  </si>
  <si>
    <t>10</t>
  </si>
  <si>
    <t>Изоляция изделиями из пенопласта на битуме холодных поверхностей: стен и колонн прямоугольных</t>
  </si>
  <si>
    <t>1 м3 изоляции</t>
  </si>
  <si>
    <t xml:space="preserve">32*0,05 </t>
  </si>
  <si>
    <t>11</t>
  </si>
  <si>
    <t>Плиты из пенопласта полистирольного ПСБС-40</t>
  </si>
  <si>
    <t>12</t>
  </si>
  <si>
    <t>Экструдированный пенополистирол Пеноплэкс Фундамент t=50мм</t>
  </si>
  <si>
    <t>13</t>
  </si>
  <si>
    <t>Изоляция изделиями из пенопласта насухо холодных поверхностей покрытий и перекрытий//толщ.100мм</t>
  </si>
  <si>
    <t xml:space="preserve">51*0,1 </t>
  </si>
  <si>
    <t>14</t>
  </si>
  <si>
    <t>15</t>
  </si>
  <si>
    <t>Экструдированный пенополистирол Пеноплэкс Фундамент t=100мм</t>
  </si>
  <si>
    <t>16</t>
  </si>
  <si>
    <t>Устройство фундаментных плит железобетонных: плоских</t>
  </si>
  <si>
    <t xml:space="preserve">101,9 / 100 </t>
  </si>
  <si>
    <t>17</t>
  </si>
  <si>
    <t>Горячекатаная арматурная сталь класса: А-I, А-II, А-III</t>
  </si>
  <si>
    <t>т</t>
  </si>
  <si>
    <t>18</t>
  </si>
  <si>
    <t>Бетон тяжелый, крупность заполнителя: 20 мм, класс В15 (М200)</t>
  </si>
  <si>
    <t>19</t>
  </si>
  <si>
    <t>Бетон тяжелый, класс: В25 W8</t>
  </si>
  <si>
    <t>20</t>
  </si>
  <si>
    <t xml:space="preserve">30,54*0,6 </t>
  </si>
  <si>
    <t>21</t>
  </si>
  <si>
    <t>Горячекатаная арматурная сталь гладкая класса А-I, диаметром: 8 мм</t>
  </si>
  <si>
    <t xml:space="preserve">488/1000 </t>
  </si>
  <si>
    <t>22</t>
  </si>
  <si>
    <t>Надбавки к ценам заготовок за сборку и сварку каркасов и сеток: пространственных, диаметром 8 мм</t>
  </si>
  <si>
    <t>23</t>
  </si>
  <si>
    <t>Горячекатанная арматурная сталь класса А500 С, диаметром: 12 мм</t>
  </si>
  <si>
    <t xml:space="preserve">5768/1000 </t>
  </si>
  <si>
    <t>24</t>
  </si>
  <si>
    <t>Надбавки к ценам заготовок за сборку и сварку каркасов и сеток: плоских, диаметром 12 мм</t>
  </si>
  <si>
    <t>25</t>
  </si>
  <si>
    <t>Устройство деформационных швов в емкостных сооружениях с применением: резиновых прокладок</t>
  </si>
  <si>
    <t>100 м шва</t>
  </si>
  <si>
    <t xml:space="preserve">40 / 100 </t>
  </si>
  <si>
    <t>26</t>
  </si>
  <si>
    <t>Прокладки резиновые (пластина техническая прессованная)</t>
  </si>
  <si>
    <t>кг</t>
  </si>
  <si>
    <t>27</t>
  </si>
  <si>
    <t>Гидроизоляционный полимерный профиль Технониколь IC-SP
Коэффициент на транспорт+ЗСР согл. перечню ИД к разделу СД п.13:
аналог ТССЦ-509-2633 - 99,53/97,57=1,02</t>
  </si>
  <si>
    <t>м</t>
  </si>
  <si>
    <t xml:space="preserve">0,4*100 </t>
  </si>
  <si>
    <t>Закладные детали</t>
  </si>
  <si>
    <t>28</t>
  </si>
  <si>
    <t>Установка закладных деталей весом: до 20 кг</t>
  </si>
  <si>
    <t>1 т</t>
  </si>
  <si>
    <t xml:space="preserve">64/1000 </t>
  </si>
  <si>
    <t>29</t>
  </si>
  <si>
    <t>Огрунтовка металлических поверхностей за один раз: грунтовкой ГФ-021</t>
  </si>
  <si>
    <t>100 м2 окрашиваемой поверхности</t>
  </si>
  <si>
    <t xml:space="preserve">1,291 / 100 </t>
  </si>
  <si>
    <t>30</t>
  </si>
  <si>
    <t>Грунтовка: ГФ-021 красно-коричневая
Аналог ТССЦ-113-0021 18353,45/17895,65=3%</t>
  </si>
  <si>
    <t>кг.</t>
  </si>
  <si>
    <t xml:space="preserve">0,0001549*1000 </t>
  </si>
  <si>
    <t>31</t>
  </si>
  <si>
    <t>Окраска металлических огрунтованных поверхностей: эмалью ПФ-115//за 2 раза</t>
  </si>
  <si>
    <t>32</t>
  </si>
  <si>
    <t>Эмаль ПФ-115 серая
Аналог ТССЦ-113-0246 25096,77/24506,75=2%</t>
  </si>
  <si>
    <t xml:space="preserve">0,0004906*1000 </t>
  </si>
  <si>
    <t>Устройство отмостки</t>
  </si>
  <si>
    <t>33</t>
  </si>
  <si>
    <t>Устройство фундаментных плит железобетонных: плоских (Бетонная отмостка)
Применительно</t>
  </si>
  <si>
    <t xml:space="preserve">5,4 / 100 </t>
  </si>
  <si>
    <t>34</t>
  </si>
  <si>
    <t>35</t>
  </si>
  <si>
    <t>36</t>
  </si>
  <si>
    <t xml:space="preserve">1,62*0,45 </t>
  </si>
  <si>
    <t>37</t>
  </si>
  <si>
    <t>38</t>
  </si>
  <si>
    <t>Арматурные сетки сварные</t>
  </si>
  <si>
    <t>Крыльцо монолитное - 2 шт</t>
  </si>
  <si>
    <t>39</t>
  </si>
  <si>
    <t>40</t>
  </si>
  <si>
    <t>41</t>
  </si>
  <si>
    <t>42</t>
  </si>
  <si>
    <t xml:space="preserve">2,4 / 100 </t>
  </si>
  <si>
    <t>43</t>
  </si>
  <si>
    <t>44</t>
  </si>
  <si>
    <t>45</t>
  </si>
  <si>
    <t>46</t>
  </si>
  <si>
    <t xml:space="preserve">0,72*0,6 </t>
  </si>
  <si>
    <t>47</t>
  </si>
  <si>
    <t xml:space="preserve">22/1000 </t>
  </si>
  <si>
    <t>48</t>
  </si>
  <si>
    <t>49</t>
  </si>
  <si>
    <t xml:space="preserve">150/1000 </t>
  </si>
  <si>
    <t>50</t>
  </si>
  <si>
    <t>51</t>
  </si>
  <si>
    <t xml:space="preserve">13/1000 </t>
  </si>
  <si>
    <t>Плита монолитная Пм1</t>
  </si>
  <si>
    <t>52</t>
  </si>
  <si>
    <t>53</t>
  </si>
  <si>
    <t>54</t>
  </si>
  <si>
    <t>55</t>
  </si>
  <si>
    <t xml:space="preserve">2,8 / 100 </t>
  </si>
  <si>
    <t>56</t>
  </si>
  <si>
    <t>57</t>
  </si>
  <si>
    <t>58</t>
  </si>
  <si>
    <t>59</t>
  </si>
  <si>
    <t xml:space="preserve">0,84*0,45 </t>
  </si>
  <si>
    <t>60</t>
  </si>
  <si>
    <t xml:space="preserve">182/1000 </t>
  </si>
  <si>
    <t>61</t>
  </si>
  <si>
    <t>62</t>
  </si>
  <si>
    <t>Гидроизоляция</t>
  </si>
  <si>
    <t>63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</si>
  <si>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</si>
  <si>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</si>
  <si>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>64</t>
  </si>
  <si>
    <t>Гидроизоляция стен, фундаментов: боковая оклеечная по выровненной поверхности бутовой кладки, кирпичу и бетону в 2 слоя</t>
  </si>
  <si>
    <t xml:space="preserve">40,493 / 100 </t>
  </si>
  <si>
    <t>65</t>
  </si>
  <si>
    <t>На каждый слой сверх 2-х добавлять к расценке 08-01-003-05 (Применительно: исключать до 1 слоя)</t>
  </si>
  <si>
    <t xml:space="preserve">-40,493 / 100 </t>
  </si>
  <si>
    <t>Раздел 3. Перевозка</t>
  </si>
  <si>
    <t>Перевозка материалов (арматура металл 140 км. ОП "МКМ-СПб")</t>
  </si>
  <si>
    <t>66</t>
  </si>
  <si>
    <t>Арматура, металлопрокат, трубопрокат и металлоконструкции
 201-1271, 204-0109, 204-0002,  204-0003,  204-0134,  204-0108</t>
  </si>
  <si>
    <t xml:space="preserve">0,488+5,768+0,11+0,022+0,15+0,013+0,182+0,064 </t>
  </si>
  <si>
    <t>67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</si>
  <si>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</si>
  <si>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68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</si>
  <si>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</si>
  <si>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69</t>
  </si>
  <si>
    <t>Разгрузочные работы при автомобильных перевозках: металлических конструкций массой до 1 т</t>
  </si>
  <si>
    <t>Товарный бетон - 62 км. ООО "КДСК"</t>
  </si>
  <si>
    <t>70</t>
  </si>
  <si>
    <t>Товарный бетон</t>
  </si>
  <si>
    <t xml:space="preserve">139,59*2,45 </t>
  </si>
  <si>
    <t>71</t>
  </si>
  <si>
    <t>Перевозка бетонных смесей и строительных растворов, готовых к употреблению, автобетоносмесителем 6 м3: до 32 км; класс груза 1 (добавляется до 62 км)</t>
  </si>
  <si>
    <t>Составил:</t>
  </si>
  <si>
    <t>(Пахомкина И.В.)</t>
  </si>
  <si>
    <t/>
  </si>
  <si>
    <t>[должность, подпись (инициалы, фамилия)]</t>
  </si>
  <si>
    <t>Проверил:</t>
  </si>
  <si>
    <t>(Караханова С.В.)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</si>
</sst>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"/>
    <numFmt numFmtId="165" formatCode="0.0000"/>
    <numFmt numFmtId="166" formatCode="0.000"/>
    <numFmt numFmtId="167" formatCode="0.00000"/>
    <numFmt numFmtId="168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0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7" customFormat="1" ht="18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3" t="s">
        <v>7</v>
      </c>
      <c r="H4" s="33"/>
    </row>
    <row r="5" spans="1:17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4">
        <v>7</v>
      </c>
      <c r="H5" s="35"/>
    </row>
    <row r="6" spans="1:17" customFormat="1" ht="15" x14ac:dyDescent="0.25">
      <c r="A6" s="36" t="s">
        <v>8</v>
      </c>
      <c r="B6" s="36"/>
      <c r="C6" s="36"/>
      <c r="D6" s="36"/>
      <c r="E6" s="36"/>
      <c r="F6" s="36"/>
      <c r="G6" s="36"/>
      <c r="H6" s="36"/>
      <c r="Q6" s="9" t="s">
        <v>8</v>
      </c>
    </row>
    <row r="7" spans="1:17" customFormat="1" ht="33.7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0.17078499999999999</v>
      </c>
      <c r="F7" s="12"/>
      <c r="G7" s="15"/>
      <c r="H7" s="12" t="s">
        <v>12</v>
      </c>
      <c r="J7" s="2" t="s">
        <v>13</v>
      </c>
      <c r="Q7" s="9"/>
    </row>
    <row r="8" spans="1:17" customFormat="1" ht="33.7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6">
        <v>0.17080000000000001</v>
      </c>
      <c r="F8" s="12"/>
      <c r="G8" s="15"/>
      <c r="H8" s="12" t="s">
        <v>17</v>
      </c>
      <c r="J8" s="2" t="s">
        <v>13</v>
      </c>
      <c r="Q8" s="9"/>
    </row>
    <row r="9" spans="1:17" customFormat="1" ht="33.75" x14ac:dyDescent="0.25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7">
        <v>307.41300000000001</v>
      </c>
      <c r="F9" s="12"/>
      <c r="G9" s="15"/>
      <c r="H9" s="12" t="s">
        <v>21</v>
      </c>
      <c r="J9" s="2" t="s">
        <v>13</v>
      </c>
      <c r="Q9" s="9"/>
    </row>
    <row r="10" spans="1:17" customFormat="1" ht="33.75" x14ac:dyDescent="0.25">
      <c r="A10" s="10">
        <f>IF(J10&lt;&gt;"",COUNTA(J$1:J10),"")</f>
        <v>4</v>
      </c>
      <c r="B10" s="11" t="s">
        <v>22</v>
      </c>
      <c r="C10" s="12" t="s">
        <v>23</v>
      </c>
      <c r="D10" s="13" t="s">
        <v>11</v>
      </c>
      <c r="E10" s="14">
        <v>0.28345199999999998</v>
      </c>
      <c r="F10" s="12"/>
      <c r="G10" s="15"/>
      <c r="H10" s="12" t="s">
        <v>24</v>
      </c>
      <c r="J10" s="2" t="s">
        <v>13</v>
      </c>
      <c r="Q10" s="9"/>
    </row>
    <row r="11" spans="1:17" customFormat="1" ht="33.75" x14ac:dyDescent="0.25">
      <c r="A11" s="10">
        <f>IF(J11&lt;&gt;"",COUNTA(J$1:J11),"")</f>
        <v>5</v>
      </c>
      <c r="B11" s="11" t="s">
        <v>25</v>
      </c>
      <c r="C11" s="12" t="s">
        <v>26</v>
      </c>
      <c r="D11" s="13" t="s">
        <v>27</v>
      </c>
      <c r="E11" s="18">
        <v>2.8345199999999999</v>
      </c>
      <c r="F11" s="12"/>
      <c r="G11" s="15"/>
      <c r="H11" s="12" t="s">
        <v>28</v>
      </c>
      <c r="J11" s="2" t="s">
        <v>13</v>
      </c>
      <c r="Q11" s="9"/>
    </row>
    <row r="12" spans="1:17" customFormat="1" ht="15" x14ac:dyDescent="0.25">
      <c r="A12" s="36" t="s">
        <v>29</v>
      </c>
      <c r="B12" s="36"/>
      <c r="C12" s="36"/>
      <c r="D12" s="36"/>
      <c r="E12" s="36"/>
      <c r="F12" s="36"/>
      <c r="G12" s="36"/>
      <c r="H12" s="36"/>
      <c r="Q12" s="9" t="s">
        <v>29</v>
      </c>
    </row>
    <row r="13" spans="1:17" customFormat="1" ht="67.5" x14ac:dyDescent="0.25">
      <c r="A13" s="10">
        <f>IF(J13&lt;&gt;"",COUNTA(J$1:J13),"")</f>
        <v>6</v>
      </c>
      <c r="B13" s="11" t="s">
        <v>30</v>
      </c>
      <c r="C13" s="12" t="s">
        <v>31</v>
      </c>
      <c r="D13" s="13" t="s">
        <v>32</v>
      </c>
      <c r="E13" s="17">
        <v>0.249</v>
      </c>
      <c r="F13" s="12"/>
      <c r="G13" s="15"/>
      <c r="H13" s="12" t="s">
        <v>33</v>
      </c>
      <c r="J13" s="2" t="s">
        <v>13</v>
      </c>
      <c r="Q13" s="9"/>
    </row>
    <row r="14" spans="1:17" customFormat="1" ht="15" x14ac:dyDescent="0.25">
      <c r="A14" s="10">
        <f>IF(J14&lt;&gt;"",COUNTA(J$1:J14),"")</f>
        <v>7</v>
      </c>
      <c r="B14" s="11" t="s">
        <v>34</v>
      </c>
      <c r="C14" s="12" t="s">
        <v>35</v>
      </c>
      <c r="D14" s="13" t="s">
        <v>36</v>
      </c>
      <c r="E14" s="19">
        <v>3.09</v>
      </c>
      <c r="F14" s="12"/>
      <c r="G14" s="15"/>
      <c r="H14" s="12" t="s">
        <v>37</v>
      </c>
      <c r="J14" s="2" t="s">
        <v>13</v>
      </c>
      <c r="Q14" s="9"/>
    </row>
    <row r="15" spans="1:17" customFormat="1" ht="22.5" x14ac:dyDescent="0.25">
      <c r="A15" s="10">
        <f>IF(J15&lt;&gt;"",COUNTA(J$1:J15),"")</f>
        <v>8</v>
      </c>
      <c r="B15" s="11" t="s">
        <v>38</v>
      </c>
      <c r="C15" s="12" t="s">
        <v>39</v>
      </c>
      <c r="D15" s="13" t="s">
        <v>40</v>
      </c>
      <c r="E15" s="17">
        <v>-25.398</v>
      </c>
      <c r="F15" s="12"/>
      <c r="G15" s="15"/>
      <c r="H15" s="12" t="s">
        <v>41</v>
      </c>
      <c r="J15" s="2" t="s">
        <v>13</v>
      </c>
      <c r="Q15" s="9"/>
    </row>
    <row r="16" spans="1:17" customFormat="1" ht="15" x14ac:dyDescent="0.25">
      <c r="A16" s="10">
        <f>IF(J16&lt;&gt;"",COUNTA(J$1:J16),"")</f>
        <v>9</v>
      </c>
      <c r="B16" s="11" t="s">
        <v>42</v>
      </c>
      <c r="C16" s="12" t="s">
        <v>43</v>
      </c>
      <c r="D16" s="13" t="s">
        <v>40</v>
      </c>
      <c r="E16" s="17">
        <v>25.398</v>
      </c>
      <c r="F16" s="12"/>
      <c r="G16" s="15"/>
      <c r="H16" s="12" t="s">
        <v>41</v>
      </c>
      <c r="J16" s="2" t="s">
        <v>13</v>
      </c>
      <c r="Q16" s="9"/>
    </row>
    <row r="17" spans="1:17" customFormat="1" ht="22.5" x14ac:dyDescent="0.25">
      <c r="A17" s="10">
        <f>IF(J17&lt;&gt;"",COUNTA(J$1:J17),"")</f>
        <v>10</v>
      </c>
      <c r="B17" s="11" t="s">
        <v>44</v>
      </c>
      <c r="C17" s="12" t="s">
        <v>45</v>
      </c>
      <c r="D17" s="13" t="s">
        <v>46</v>
      </c>
      <c r="E17" s="20">
        <v>1.6</v>
      </c>
      <c r="F17" s="12"/>
      <c r="G17" s="15"/>
      <c r="H17" s="12" t="s">
        <v>47</v>
      </c>
      <c r="J17" s="2" t="s">
        <v>13</v>
      </c>
      <c r="Q17" s="9"/>
    </row>
    <row r="18" spans="1:17" customFormat="1" ht="15" x14ac:dyDescent="0.25">
      <c r="A18" s="10">
        <f>IF(J18&lt;&gt;"",COUNTA(J$1:J18),"")</f>
        <v>11</v>
      </c>
      <c r="B18" s="11" t="s">
        <v>48</v>
      </c>
      <c r="C18" s="12" t="s">
        <v>49</v>
      </c>
      <c r="D18" s="13" t="s">
        <v>40</v>
      </c>
      <c r="E18" s="17">
        <v>-1.5680000000000001</v>
      </c>
      <c r="F18" s="12"/>
      <c r="G18" s="15"/>
      <c r="H18" s="12" t="s">
        <v>41</v>
      </c>
      <c r="J18" s="2" t="s">
        <v>13</v>
      </c>
      <c r="Q18" s="9"/>
    </row>
    <row r="19" spans="1:17" customFormat="1" ht="22.5" x14ac:dyDescent="0.25">
      <c r="A19" s="10">
        <f>IF(J19&lt;&gt;"",COUNTA(J$1:J19),"")</f>
        <v>12</v>
      </c>
      <c r="B19" s="11" t="s">
        <v>50</v>
      </c>
      <c r="C19" s="12" t="s">
        <v>51</v>
      </c>
      <c r="D19" s="13" t="s">
        <v>40</v>
      </c>
      <c r="E19" s="17">
        <v>1.5680000000000001</v>
      </c>
      <c r="F19" s="12"/>
      <c r="G19" s="15"/>
      <c r="H19" s="12" t="s">
        <v>41</v>
      </c>
      <c r="J19" s="2" t="s">
        <v>13</v>
      </c>
      <c r="Q19" s="9"/>
    </row>
    <row r="20" spans="1:17" customFormat="1" ht="22.5" x14ac:dyDescent="0.25">
      <c r="A20" s="10">
        <f>IF(J20&lt;&gt;"",COUNTA(J$1:J20),"")</f>
        <v>13</v>
      </c>
      <c r="B20" s="11" t="s">
        <v>52</v>
      </c>
      <c r="C20" s="12" t="s">
        <v>53</v>
      </c>
      <c r="D20" s="13" t="s">
        <v>46</v>
      </c>
      <c r="E20" s="20">
        <v>5.0999999999999996</v>
      </c>
      <c r="F20" s="12"/>
      <c r="G20" s="15"/>
      <c r="H20" s="12" t="s">
        <v>54</v>
      </c>
      <c r="J20" s="2" t="s">
        <v>13</v>
      </c>
      <c r="Q20" s="9"/>
    </row>
    <row r="21" spans="1:17" customFormat="1" ht="15" x14ac:dyDescent="0.25">
      <c r="A21" s="10">
        <f>IF(J21&lt;&gt;"",COUNTA(J$1:J21),"")</f>
        <v>14</v>
      </c>
      <c r="B21" s="11" t="s">
        <v>55</v>
      </c>
      <c r="C21" s="12" t="s">
        <v>49</v>
      </c>
      <c r="D21" s="13" t="s">
        <v>40</v>
      </c>
      <c r="E21" s="17">
        <v>-5.202</v>
      </c>
      <c r="F21" s="12"/>
      <c r="G21" s="15"/>
      <c r="H21" s="12" t="s">
        <v>41</v>
      </c>
      <c r="J21" s="2" t="s">
        <v>13</v>
      </c>
      <c r="Q21" s="9"/>
    </row>
    <row r="22" spans="1:17" customFormat="1" ht="22.5" x14ac:dyDescent="0.25">
      <c r="A22" s="10">
        <f>IF(J22&lt;&gt;"",COUNTA(J$1:J22),"")</f>
        <v>15</v>
      </c>
      <c r="B22" s="11" t="s">
        <v>56</v>
      </c>
      <c r="C22" s="12" t="s">
        <v>57</v>
      </c>
      <c r="D22" s="13" t="s">
        <v>40</v>
      </c>
      <c r="E22" s="17">
        <v>5.202</v>
      </c>
      <c r="F22" s="12"/>
      <c r="G22" s="15"/>
      <c r="H22" s="12" t="s">
        <v>41</v>
      </c>
      <c r="J22" s="2" t="s">
        <v>13</v>
      </c>
      <c r="Q22" s="9"/>
    </row>
    <row r="23" spans="1:17" customFormat="1" ht="67.5" x14ac:dyDescent="0.25">
      <c r="A23" s="10">
        <f>IF(J23&lt;&gt;"",COUNTA(J$1:J23),"")</f>
        <v>16</v>
      </c>
      <c r="B23" s="11" t="s">
        <v>58</v>
      </c>
      <c r="C23" s="12" t="s">
        <v>59</v>
      </c>
      <c r="D23" s="13" t="s">
        <v>32</v>
      </c>
      <c r="E23" s="17">
        <v>1.0189999999999999</v>
      </c>
      <c r="F23" s="12"/>
      <c r="G23" s="15"/>
      <c r="H23" s="12" t="s">
        <v>60</v>
      </c>
      <c r="J23" s="2" t="s">
        <v>13</v>
      </c>
      <c r="Q23" s="9"/>
    </row>
    <row r="24" spans="1:17" customFormat="1" ht="15" x14ac:dyDescent="0.25">
      <c r="A24" s="10">
        <f>IF(J24&lt;&gt;"",COUNTA(J$1:J24),"")</f>
        <v>17</v>
      </c>
      <c r="B24" s="11" t="s">
        <v>61</v>
      </c>
      <c r="C24" s="12" t="s">
        <v>62</v>
      </c>
      <c r="D24" s="13" t="s">
        <v>63</v>
      </c>
      <c r="E24" s="16">
        <v>-8.2538999999999998</v>
      </c>
      <c r="F24" s="12"/>
      <c r="G24" s="15"/>
      <c r="H24" s="12" t="s">
        <v>41</v>
      </c>
      <c r="J24" s="2" t="s">
        <v>13</v>
      </c>
      <c r="Q24" s="9"/>
    </row>
    <row r="25" spans="1:17" customFormat="1" ht="22.5" x14ac:dyDescent="0.25">
      <c r="A25" s="10">
        <f>IF(J25&lt;&gt;"",COUNTA(J$1:J25),"")</f>
        <v>18</v>
      </c>
      <c r="B25" s="11" t="s">
        <v>64</v>
      </c>
      <c r="C25" s="12" t="s">
        <v>65</v>
      </c>
      <c r="D25" s="13" t="s">
        <v>40</v>
      </c>
      <c r="E25" s="16">
        <v>-103.4285</v>
      </c>
      <c r="F25" s="12"/>
      <c r="G25" s="15"/>
      <c r="H25" s="12" t="s">
        <v>41</v>
      </c>
      <c r="J25" s="2" t="s">
        <v>13</v>
      </c>
      <c r="Q25" s="9"/>
    </row>
    <row r="26" spans="1:17" customFormat="1" ht="15" x14ac:dyDescent="0.25">
      <c r="A26" s="10">
        <f>IF(J26&lt;&gt;"",COUNTA(J$1:J26),"")</f>
        <v>19</v>
      </c>
      <c r="B26" s="11" t="s">
        <v>66</v>
      </c>
      <c r="C26" s="12" t="s">
        <v>67</v>
      </c>
      <c r="D26" s="13" t="s">
        <v>40</v>
      </c>
      <c r="E26" s="16">
        <v>103.4285</v>
      </c>
      <c r="F26" s="12"/>
      <c r="G26" s="15"/>
      <c r="H26" s="12" t="s">
        <v>41</v>
      </c>
      <c r="J26" s="2" t="s">
        <v>13</v>
      </c>
      <c r="Q26" s="9"/>
    </row>
    <row r="27" spans="1:17" customFormat="1" ht="15" x14ac:dyDescent="0.25">
      <c r="A27" s="10">
        <f>IF(J27&lt;&gt;"",COUNTA(J$1:J27),"")</f>
        <v>20</v>
      </c>
      <c r="B27" s="11" t="s">
        <v>68</v>
      </c>
      <c r="C27" s="12" t="s">
        <v>35</v>
      </c>
      <c r="D27" s="13" t="s">
        <v>36</v>
      </c>
      <c r="E27" s="17">
        <v>18.324000000000002</v>
      </c>
      <c r="F27" s="12"/>
      <c r="G27" s="15"/>
      <c r="H27" s="12" t="s">
        <v>69</v>
      </c>
      <c r="J27" s="2" t="s">
        <v>13</v>
      </c>
      <c r="Q27" s="9"/>
    </row>
    <row r="28" spans="1:17" customFormat="1" ht="22.5" x14ac:dyDescent="0.25">
      <c r="A28" s="10">
        <f>IF(J28&lt;&gt;"",COUNTA(J$1:J28),"")</f>
        <v>21</v>
      </c>
      <c r="B28" s="11" t="s">
        <v>70</v>
      </c>
      <c r="C28" s="12" t="s">
        <v>71</v>
      </c>
      <c r="D28" s="13" t="s">
        <v>63</v>
      </c>
      <c r="E28" s="17">
        <v>0.48799999999999999</v>
      </c>
      <c r="F28" s="12"/>
      <c r="G28" s="15"/>
      <c r="H28" s="12" t="s">
        <v>72</v>
      </c>
      <c r="J28" s="2" t="s">
        <v>13</v>
      </c>
      <c r="Q28" s="9"/>
    </row>
    <row r="29" spans="1:17" customFormat="1" ht="22.5" x14ac:dyDescent="0.25">
      <c r="A29" s="10">
        <f>IF(J29&lt;&gt;"",COUNTA(J$1:J29),"")</f>
        <v>22</v>
      </c>
      <c r="B29" s="11" t="s">
        <v>73</v>
      </c>
      <c r="C29" s="12" t="s">
        <v>74</v>
      </c>
      <c r="D29" s="13" t="s">
        <v>63</v>
      </c>
      <c r="E29" s="17">
        <v>0.48799999999999999</v>
      </c>
      <c r="F29" s="12"/>
      <c r="G29" s="15"/>
      <c r="H29" s="12" t="s">
        <v>41</v>
      </c>
      <c r="J29" s="2" t="s">
        <v>13</v>
      </c>
      <c r="Q29" s="9"/>
    </row>
    <row r="30" spans="1:17" customFormat="1" ht="22.5" x14ac:dyDescent="0.25">
      <c r="A30" s="10">
        <f>IF(J30&lt;&gt;"",COUNTA(J$1:J30),"")</f>
        <v>23</v>
      </c>
      <c r="B30" s="11" t="s">
        <v>75</v>
      </c>
      <c r="C30" s="12" t="s">
        <v>76</v>
      </c>
      <c r="D30" s="13" t="s">
        <v>63</v>
      </c>
      <c r="E30" s="17">
        <v>5.7679999999999998</v>
      </c>
      <c r="F30" s="12"/>
      <c r="G30" s="15"/>
      <c r="H30" s="12" t="s">
        <v>77</v>
      </c>
      <c r="J30" s="2" t="s">
        <v>13</v>
      </c>
      <c r="Q30" s="9"/>
    </row>
    <row r="31" spans="1:17" customFormat="1" ht="22.5" x14ac:dyDescent="0.25">
      <c r="A31" s="10">
        <f>IF(J31&lt;&gt;"",COUNTA(J$1:J31),"")</f>
        <v>24</v>
      </c>
      <c r="B31" s="11" t="s">
        <v>78</v>
      </c>
      <c r="C31" s="12" t="s">
        <v>79</v>
      </c>
      <c r="D31" s="13" t="s">
        <v>63</v>
      </c>
      <c r="E31" s="17">
        <v>5.7679999999999998</v>
      </c>
      <c r="F31" s="12"/>
      <c r="G31" s="15"/>
      <c r="H31" s="12" t="s">
        <v>41</v>
      </c>
      <c r="J31" s="2" t="s">
        <v>13</v>
      </c>
      <c r="Q31" s="9"/>
    </row>
    <row r="32" spans="1:17" customFormat="1" ht="22.5" x14ac:dyDescent="0.25">
      <c r="A32" s="10">
        <f>IF(J32&lt;&gt;"",COUNTA(J$1:J32),"")</f>
        <v>25</v>
      </c>
      <c r="B32" s="11" t="s">
        <v>80</v>
      </c>
      <c r="C32" s="12" t="s">
        <v>81</v>
      </c>
      <c r="D32" s="13" t="s">
        <v>82</v>
      </c>
      <c r="E32" s="20">
        <v>0.4</v>
      </c>
      <c r="F32" s="12"/>
      <c r="G32" s="15"/>
      <c r="H32" s="12" t="s">
        <v>83</v>
      </c>
      <c r="J32" s="2" t="s">
        <v>13</v>
      </c>
      <c r="Q32" s="9"/>
    </row>
    <row r="33" spans="1:18" customFormat="1" ht="22.5" x14ac:dyDescent="0.25">
      <c r="A33" s="10">
        <f>IF(J33&lt;&gt;"",COUNTA(J$1:J33),"")</f>
        <v>26</v>
      </c>
      <c r="B33" s="11" t="s">
        <v>84</v>
      </c>
      <c r="C33" s="12" t="s">
        <v>85</v>
      </c>
      <c r="D33" s="13" t="s">
        <v>86</v>
      </c>
      <c r="E33" s="21">
        <v>-144</v>
      </c>
      <c r="F33" s="12"/>
      <c r="G33" s="15"/>
      <c r="H33" s="12" t="s">
        <v>41</v>
      </c>
      <c r="J33" s="2" t="s">
        <v>13</v>
      </c>
      <c r="Q33" s="9"/>
    </row>
    <row r="34" spans="1:18" customFormat="1" ht="56.25" x14ac:dyDescent="0.25">
      <c r="A34" s="10">
        <f>IF(J34&lt;&gt;"",COUNTA(J$1:J34),"")</f>
        <v>27</v>
      </c>
      <c r="B34" s="11" t="s">
        <v>87</v>
      </c>
      <c r="C34" s="12" t="s">
        <v>88</v>
      </c>
      <c r="D34" s="13" t="s">
        <v>89</v>
      </c>
      <c r="E34" s="21">
        <v>40</v>
      </c>
      <c r="F34" s="12"/>
      <c r="G34" s="15"/>
      <c r="H34" s="12" t="s">
        <v>90</v>
      </c>
      <c r="J34" s="2" t="s">
        <v>13</v>
      </c>
      <c r="Q34" s="9"/>
    </row>
    <row r="35" spans="1:18" customFormat="1" ht="15" x14ac:dyDescent="0.25">
      <c r="A35" s="37" t="s">
        <v>91</v>
      </c>
      <c r="B35" s="37"/>
      <c r="C35" s="37"/>
      <c r="D35" s="37"/>
      <c r="E35" s="37"/>
      <c r="F35" s="37"/>
      <c r="G35" s="37"/>
      <c r="H35" s="37"/>
      <c r="Q35" s="9"/>
      <c r="R35" s="22" t="s">
        <v>91</v>
      </c>
    </row>
    <row r="36" spans="1:18" customFormat="1" ht="15" x14ac:dyDescent="0.25">
      <c r="A36" s="10">
        <f>IF(J36&lt;&gt;"",COUNTA(J$1:J36),"")</f>
        <v>28</v>
      </c>
      <c r="B36" s="11" t="s">
        <v>92</v>
      </c>
      <c r="C36" s="12" t="s">
        <v>93</v>
      </c>
      <c r="D36" s="13" t="s">
        <v>94</v>
      </c>
      <c r="E36" s="17">
        <v>6.4000000000000001E-2</v>
      </c>
      <c r="F36" s="12"/>
      <c r="G36" s="15"/>
      <c r="H36" s="12" t="s">
        <v>95</v>
      </c>
      <c r="J36" s="2" t="s">
        <v>13</v>
      </c>
      <c r="Q36" s="9"/>
      <c r="R36" s="22"/>
    </row>
    <row r="37" spans="1:18" customFormat="1" ht="45" x14ac:dyDescent="0.25">
      <c r="A37" s="10">
        <f>IF(J37&lt;&gt;"",COUNTA(J$1:J37),"")</f>
        <v>29</v>
      </c>
      <c r="B37" s="11" t="s">
        <v>96</v>
      </c>
      <c r="C37" s="12" t="s">
        <v>97</v>
      </c>
      <c r="D37" s="13" t="s">
        <v>98</v>
      </c>
      <c r="E37" s="18">
        <v>1.291E-2</v>
      </c>
      <c r="F37" s="12"/>
      <c r="G37" s="15"/>
      <c r="H37" s="12" t="s">
        <v>99</v>
      </c>
      <c r="J37" s="2" t="s">
        <v>13</v>
      </c>
      <c r="Q37" s="9"/>
      <c r="R37" s="22"/>
    </row>
    <row r="38" spans="1:18" customFormat="1" ht="22.5" x14ac:dyDescent="0.25">
      <c r="A38" s="10">
        <f>IF(J38&lt;&gt;"",COUNTA(J$1:J38),"")</f>
        <v>30</v>
      </c>
      <c r="B38" s="11" t="s">
        <v>100</v>
      </c>
      <c r="C38" s="12" t="s">
        <v>101</v>
      </c>
      <c r="D38" s="13" t="s">
        <v>102</v>
      </c>
      <c r="E38" s="18">
        <v>0.15492</v>
      </c>
      <c r="F38" s="12"/>
      <c r="G38" s="15"/>
      <c r="H38" s="12" t="s">
        <v>103</v>
      </c>
      <c r="J38" s="2" t="s">
        <v>13</v>
      </c>
      <c r="Q38" s="9"/>
      <c r="R38" s="22"/>
    </row>
    <row r="39" spans="1:18" customFormat="1" ht="45" x14ac:dyDescent="0.25">
      <c r="A39" s="10">
        <f>IF(J39&lt;&gt;"",COUNTA(J$1:J39),"")</f>
        <v>31</v>
      </c>
      <c r="B39" s="11" t="s">
        <v>104</v>
      </c>
      <c r="C39" s="12" t="s">
        <v>105</v>
      </c>
      <c r="D39" s="13" t="s">
        <v>98</v>
      </c>
      <c r="E39" s="18">
        <v>1.291E-2</v>
      </c>
      <c r="F39" s="12"/>
      <c r="G39" s="15"/>
      <c r="H39" s="12" t="s">
        <v>99</v>
      </c>
      <c r="J39" s="2" t="s">
        <v>13</v>
      </c>
      <c r="Q39" s="9"/>
      <c r="R39" s="22"/>
    </row>
    <row r="40" spans="1:18" customFormat="1" ht="22.5" x14ac:dyDescent="0.25">
      <c r="A40" s="10">
        <f>IF(J40&lt;&gt;"",COUNTA(J$1:J40),"")</f>
        <v>32</v>
      </c>
      <c r="B40" s="11" t="s">
        <v>106</v>
      </c>
      <c r="C40" s="12" t="s">
        <v>107</v>
      </c>
      <c r="D40" s="13" t="s">
        <v>102</v>
      </c>
      <c r="E40" s="18">
        <v>0.49058000000000002</v>
      </c>
      <c r="F40" s="12"/>
      <c r="G40" s="15"/>
      <c r="H40" s="12" t="s">
        <v>108</v>
      </c>
      <c r="J40" s="2" t="s">
        <v>13</v>
      </c>
      <c r="Q40" s="9"/>
      <c r="R40" s="22"/>
    </row>
    <row r="41" spans="1:18" customFormat="1" ht="15" x14ac:dyDescent="0.25">
      <c r="A41" s="37" t="s">
        <v>109</v>
      </c>
      <c r="B41" s="37"/>
      <c r="C41" s="37"/>
      <c r="D41" s="37"/>
      <c r="E41" s="37"/>
      <c r="F41" s="37"/>
      <c r="G41" s="37"/>
      <c r="H41" s="37"/>
      <c r="Q41" s="9"/>
      <c r="R41" s="22" t="s">
        <v>109</v>
      </c>
    </row>
    <row r="42" spans="1:18" customFormat="1" ht="67.5" x14ac:dyDescent="0.25">
      <c r="A42" s="10">
        <f>IF(J42&lt;&gt;"",COUNTA(J$1:J42),"")</f>
        <v>33</v>
      </c>
      <c r="B42" s="11" t="s">
        <v>110</v>
      </c>
      <c r="C42" s="12" t="s">
        <v>111</v>
      </c>
      <c r="D42" s="13" t="s">
        <v>32</v>
      </c>
      <c r="E42" s="17">
        <v>5.3999999999999999E-2</v>
      </c>
      <c r="F42" s="12"/>
      <c r="G42" s="15"/>
      <c r="H42" s="12" t="s">
        <v>112</v>
      </c>
      <c r="J42" s="2" t="s">
        <v>13</v>
      </c>
      <c r="Q42" s="9"/>
      <c r="R42" s="22"/>
    </row>
    <row r="43" spans="1:18" customFormat="1" ht="15" x14ac:dyDescent="0.25">
      <c r="A43" s="10">
        <f>IF(J43&lt;&gt;"",COUNTA(J$1:J43),"")</f>
        <v>34</v>
      </c>
      <c r="B43" s="11" t="s">
        <v>113</v>
      </c>
      <c r="C43" s="12" t="s">
        <v>62</v>
      </c>
      <c r="D43" s="13" t="s">
        <v>63</v>
      </c>
      <c r="E43" s="16">
        <v>-0.43740000000000001</v>
      </c>
      <c r="F43" s="12"/>
      <c r="G43" s="15"/>
      <c r="H43" s="12" t="s">
        <v>41</v>
      </c>
      <c r="J43" s="2" t="s">
        <v>13</v>
      </c>
      <c r="Q43" s="9"/>
      <c r="R43" s="22"/>
    </row>
    <row r="44" spans="1:18" customFormat="1" ht="22.5" x14ac:dyDescent="0.25">
      <c r="A44" s="10">
        <f>IF(J44&lt;&gt;"",COUNTA(J$1:J44),"")</f>
        <v>35</v>
      </c>
      <c r="B44" s="11" t="s">
        <v>114</v>
      </c>
      <c r="C44" s="12" t="s">
        <v>65</v>
      </c>
      <c r="D44" s="13" t="s">
        <v>40</v>
      </c>
      <c r="E44" s="17">
        <v>-5.4809999999999999</v>
      </c>
      <c r="F44" s="12"/>
      <c r="G44" s="15"/>
      <c r="H44" s="12" t="s">
        <v>41</v>
      </c>
      <c r="J44" s="2" t="s">
        <v>13</v>
      </c>
      <c r="Q44" s="9"/>
      <c r="R44" s="22"/>
    </row>
    <row r="45" spans="1:18" customFormat="1" ht="15" x14ac:dyDescent="0.25">
      <c r="A45" s="10">
        <f>IF(J45&lt;&gt;"",COUNTA(J$1:J45),"")</f>
        <v>36</v>
      </c>
      <c r="B45" s="11" t="s">
        <v>115</v>
      </c>
      <c r="C45" s="12" t="s">
        <v>35</v>
      </c>
      <c r="D45" s="13" t="s">
        <v>36</v>
      </c>
      <c r="E45" s="17">
        <v>0.72899999999999998</v>
      </c>
      <c r="F45" s="12"/>
      <c r="G45" s="15"/>
      <c r="H45" s="12" t="s">
        <v>116</v>
      </c>
      <c r="J45" s="2" t="s">
        <v>13</v>
      </c>
      <c r="Q45" s="9"/>
      <c r="R45" s="22"/>
    </row>
    <row r="46" spans="1:18" customFormat="1" ht="22.5" x14ac:dyDescent="0.25">
      <c r="A46" s="10">
        <f>IF(J46&lt;&gt;"",COUNTA(J$1:J46),"")</f>
        <v>37</v>
      </c>
      <c r="B46" s="11" t="s">
        <v>117</v>
      </c>
      <c r="C46" s="12" t="s">
        <v>65</v>
      </c>
      <c r="D46" s="13" t="s">
        <v>40</v>
      </c>
      <c r="E46" s="17">
        <v>5.4809999999999999</v>
      </c>
      <c r="F46" s="12"/>
      <c r="G46" s="15"/>
      <c r="H46" s="12" t="s">
        <v>41</v>
      </c>
      <c r="J46" s="2" t="s">
        <v>13</v>
      </c>
      <c r="Q46" s="9"/>
      <c r="R46" s="22"/>
    </row>
    <row r="47" spans="1:18" customFormat="1" ht="15" x14ac:dyDescent="0.25">
      <c r="A47" s="10">
        <f>IF(J47&lt;&gt;"",COUNTA(J$1:J47),"")</f>
        <v>38</v>
      </c>
      <c r="B47" s="11" t="s">
        <v>118</v>
      </c>
      <c r="C47" s="12" t="s">
        <v>119</v>
      </c>
      <c r="D47" s="13" t="s">
        <v>63</v>
      </c>
      <c r="E47" s="19">
        <v>0.11</v>
      </c>
      <c r="F47" s="12"/>
      <c r="G47" s="15"/>
      <c r="H47" s="12" t="s">
        <v>41</v>
      </c>
      <c r="J47" s="2" t="s">
        <v>13</v>
      </c>
      <c r="Q47" s="9"/>
      <c r="R47" s="22"/>
    </row>
    <row r="48" spans="1:18" customFormat="1" ht="15" x14ac:dyDescent="0.25">
      <c r="A48" s="37" t="s">
        <v>120</v>
      </c>
      <c r="B48" s="37"/>
      <c r="C48" s="37"/>
      <c r="D48" s="37"/>
      <c r="E48" s="37"/>
      <c r="F48" s="37"/>
      <c r="G48" s="37"/>
      <c r="H48" s="37"/>
      <c r="Q48" s="9"/>
      <c r="R48" s="22" t="s">
        <v>120</v>
      </c>
    </row>
    <row r="49" spans="1:18" customFormat="1" ht="22.5" x14ac:dyDescent="0.25">
      <c r="A49" s="10">
        <f>IF(J49&lt;&gt;"",COUNTA(J$1:J49),"")</f>
        <v>39</v>
      </c>
      <c r="B49" s="11" t="s">
        <v>121</v>
      </c>
      <c r="C49" s="12" t="s">
        <v>45</v>
      </c>
      <c r="D49" s="13" t="s">
        <v>46</v>
      </c>
      <c r="E49" s="20">
        <v>0.6</v>
      </c>
      <c r="F49" s="12"/>
      <c r="G49" s="15"/>
      <c r="H49" s="12" t="s">
        <v>41</v>
      </c>
      <c r="J49" s="2" t="s">
        <v>13</v>
      </c>
      <c r="Q49" s="9"/>
      <c r="R49" s="22"/>
    </row>
    <row r="50" spans="1:18" customFormat="1" ht="15" x14ac:dyDescent="0.25">
      <c r="A50" s="10">
        <f>IF(J50&lt;&gt;"",COUNTA(J$1:J50),"")</f>
        <v>40</v>
      </c>
      <c r="B50" s="11" t="s">
        <v>122</v>
      </c>
      <c r="C50" s="12" t="s">
        <v>49</v>
      </c>
      <c r="D50" s="13" t="s">
        <v>40</v>
      </c>
      <c r="E50" s="17">
        <v>-0.58799999999999997</v>
      </c>
      <c r="F50" s="12"/>
      <c r="G50" s="15"/>
      <c r="H50" s="12" t="s">
        <v>41</v>
      </c>
      <c r="J50" s="2" t="s">
        <v>13</v>
      </c>
      <c r="Q50" s="9"/>
      <c r="R50" s="22"/>
    </row>
    <row r="51" spans="1:18" customFormat="1" ht="22.5" x14ac:dyDescent="0.25">
      <c r="A51" s="10">
        <f>IF(J51&lt;&gt;"",COUNTA(J$1:J51),"")</f>
        <v>41</v>
      </c>
      <c r="B51" s="11" t="s">
        <v>123</v>
      </c>
      <c r="C51" s="12" t="s">
        <v>57</v>
      </c>
      <c r="D51" s="13" t="s">
        <v>40</v>
      </c>
      <c r="E51" s="17">
        <v>0.58799999999999997</v>
      </c>
      <c r="F51" s="12"/>
      <c r="G51" s="15"/>
      <c r="H51" s="12" t="s">
        <v>41</v>
      </c>
      <c r="J51" s="2" t="s">
        <v>13</v>
      </c>
      <c r="Q51" s="9"/>
      <c r="R51" s="22"/>
    </row>
    <row r="52" spans="1:18" customFormat="1" ht="67.5" x14ac:dyDescent="0.25">
      <c r="A52" s="10">
        <f>IF(J52&lt;&gt;"",COUNTA(J$1:J52),"")</f>
        <v>42</v>
      </c>
      <c r="B52" s="11" t="s">
        <v>124</v>
      </c>
      <c r="C52" s="12" t="s">
        <v>59</v>
      </c>
      <c r="D52" s="13" t="s">
        <v>32</v>
      </c>
      <c r="E52" s="17">
        <v>2.4E-2</v>
      </c>
      <c r="F52" s="12"/>
      <c r="G52" s="15"/>
      <c r="H52" s="12" t="s">
        <v>125</v>
      </c>
      <c r="J52" s="2" t="s">
        <v>13</v>
      </c>
      <c r="Q52" s="9"/>
      <c r="R52" s="22"/>
    </row>
    <row r="53" spans="1:18" customFormat="1" ht="15" x14ac:dyDescent="0.25">
      <c r="A53" s="10">
        <f>IF(J53&lt;&gt;"",COUNTA(J$1:J53),"")</f>
        <v>43</v>
      </c>
      <c r="B53" s="11" t="s">
        <v>126</v>
      </c>
      <c r="C53" s="12" t="s">
        <v>62</v>
      </c>
      <c r="D53" s="13" t="s">
        <v>63</v>
      </c>
      <c r="E53" s="16">
        <v>-0.19439999999999999</v>
      </c>
      <c r="F53" s="12"/>
      <c r="G53" s="15"/>
      <c r="H53" s="12" t="s">
        <v>41</v>
      </c>
      <c r="J53" s="2" t="s">
        <v>13</v>
      </c>
      <c r="Q53" s="9"/>
      <c r="R53" s="22"/>
    </row>
    <row r="54" spans="1:18" customFormat="1" ht="22.5" x14ac:dyDescent="0.25">
      <c r="A54" s="10">
        <f>IF(J54&lt;&gt;"",COUNTA(J$1:J54),"")</f>
        <v>44</v>
      </c>
      <c r="B54" s="11" t="s">
        <v>127</v>
      </c>
      <c r="C54" s="12" t="s">
        <v>65</v>
      </c>
      <c r="D54" s="13" t="s">
        <v>40</v>
      </c>
      <c r="E54" s="17">
        <v>-2.4359999999999999</v>
      </c>
      <c r="F54" s="12"/>
      <c r="G54" s="15"/>
      <c r="H54" s="12" t="s">
        <v>41</v>
      </c>
      <c r="J54" s="2" t="s">
        <v>13</v>
      </c>
      <c r="Q54" s="9"/>
      <c r="R54" s="22"/>
    </row>
    <row r="55" spans="1:18" customFormat="1" ht="15" x14ac:dyDescent="0.25">
      <c r="A55" s="10">
        <f>IF(J55&lt;&gt;"",COUNTA(J$1:J55),"")</f>
        <v>45</v>
      </c>
      <c r="B55" s="11" t="s">
        <v>128</v>
      </c>
      <c r="C55" s="12" t="s">
        <v>67</v>
      </c>
      <c r="D55" s="13" t="s">
        <v>40</v>
      </c>
      <c r="E55" s="17">
        <v>2.4359999999999999</v>
      </c>
      <c r="F55" s="12"/>
      <c r="G55" s="15"/>
      <c r="H55" s="12" t="s">
        <v>41</v>
      </c>
      <c r="J55" s="2" t="s">
        <v>13</v>
      </c>
      <c r="Q55" s="9"/>
      <c r="R55" s="22"/>
    </row>
    <row r="56" spans="1:18" customFormat="1" ht="15" x14ac:dyDescent="0.25">
      <c r="A56" s="10">
        <f>IF(J56&lt;&gt;"",COUNTA(J$1:J56),"")</f>
        <v>46</v>
      </c>
      <c r="B56" s="11" t="s">
        <v>129</v>
      </c>
      <c r="C56" s="12" t="s">
        <v>35</v>
      </c>
      <c r="D56" s="13" t="s">
        <v>36</v>
      </c>
      <c r="E56" s="17">
        <v>0.432</v>
      </c>
      <c r="F56" s="12"/>
      <c r="G56" s="15"/>
      <c r="H56" s="12" t="s">
        <v>130</v>
      </c>
      <c r="J56" s="2" t="s">
        <v>13</v>
      </c>
      <c r="Q56" s="9"/>
      <c r="R56" s="22"/>
    </row>
    <row r="57" spans="1:18" customFormat="1" ht="22.5" x14ac:dyDescent="0.25">
      <c r="A57" s="10">
        <f>IF(J57&lt;&gt;"",COUNTA(J$1:J57),"")</f>
        <v>47</v>
      </c>
      <c r="B57" s="11" t="s">
        <v>131</v>
      </c>
      <c r="C57" s="12" t="s">
        <v>71</v>
      </c>
      <c r="D57" s="13" t="s">
        <v>63</v>
      </c>
      <c r="E57" s="17">
        <v>2.1999999999999999E-2</v>
      </c>
      <c r="F57" s="12"/>
      <c r="G57" s="15"/>
      <c r="H57" s="12" t="s">
        <v>132</v>
      </c>
      <c r="J57" s="2" t="s">
        <v>13</v>
      </c>
      <c r="Q57" s="9"/>
      <c r="R57" s="22"/>
    </row>
    <row r="58" spans="1:18" customFormat="1" ht="22.5" x14ac:dyDescent="0.25">
      <c r="A58" s="10">
        <f>IF(J58&lt;&gt;"",COUNTA(J$1:J58),"")</f>
        <v>48</v>
      </c>
      <c r="B58" s="11" t="s">
        <v>133</v>
      </c>
      <c r="C58" s="12" t="s">
        <v>74</v>
      </c>
      <c r="D58" s="13" t="s">
        <v>63</v>
      </c>
      <c r="E58" s="17">
        <v>2.1999999999999999E-2</v>
      </c>
      <c r="F58" s="12"/>
      <c r="G58" s="15"/>
      <c r="H58" s="12" t="s">
        <v>41</v>
      </c>
      <c r="J58" s="2" t="s">
        <v>13</v>
      </c>
      <c r="Q58" s="9"/>
      <c r="R58" s="22"/>
    </row>
    <row r="59" spans="1:18" customFormat="1" ht="22.5" x14ac:dyDescent="0.25">
      <c r="A59" s="10">
        <f>IF(J59&lt;&gt;"",COUNTA(J$1:J59),"")</f>
        <v>49</v>
      </c>
      <c r="B59" s="11" t="s">
        <v>134</v>
      </c>
      <c r="C59" s="12" t="s">
        <v>76</v>
      </c>
      <c r="D59" s="13" t="s">
        <v>63</v>
      </c>
      <c r="E59" s="19">
        <v>0.15</v>
      </c>
      <c r="F59" s="12"/>
      <c r="G59" s="15"/>
      <c r="H59" s="12" t="s">
        <v>135</v>
      </c>
      <c r="J59" s="2" t="s">
        <v>13</v>
      </c>
      <c r="Q59" s="9"/>
      <c r="R59" s="22"/>
    </row>
    <row r="60" spans="1:18" customFormat="1" ht="22.5" x14ac:dyDescent="0.25">
      <c r="A60" s="10">
        <f>IF(J60&lt;&gt;"",COUNTA(J$1:J60),"")</f>
        <v>50</v>
      </c>
      <c r="B60" s="11" t="s">
        <v>136</v>
      </c>
      <c r="C60" s="12" t="s">
        <v>79</v>
      </c>
      <c r="D60" s="13" t="s">
        <v>63</v>
      </c>
      <c r="E60" s="19">
        <v>0.15</v>
      </c>
      <c r="F60" s="12"/>
      <c r="G60" s="15"/>
      <c r="H60" s="12" t="s">
        <v>41</v>
      </c>
      <c r="J60" s="2" t="s">
        <v>13</v>
      </c>
      <c r="Q60" s="9"/>
      <c r="R60" s="22"/>
    </row>
    <row r="61" spans="1:18" customFormat="1" ht="15" x14ac:dyDescent="0.25">
      <c r="A61" s="10">
        <f>IF(J61&lt;&gt;"",COUNTA(J$1:J61),"")</f>
        <v>51</v>
      </c>
      <c r="B61" s="11" t="s">
        <v>137</v>
      </c>
      <c r="C61" s="12" t="s">
        <v>119</v>
      </c>
      <c r="D61" s="13" t="s">
        <v>63</v>
      </c>
      <c r="E61" s="17">
        <v>1.2999999999999999E-2</v>
      </c>
      <c r="F61" s="12"/>
      <c r="G61" s="15"/>
      <c r="H61" s="12" t="s">
        <v>138</v>
      </c>
      <c r="J61" s="2" t="s">
        <v>13</v>
      </c>
      <c r="Q61" s="9"/>
      <c r="R61" s="22"/>
    </row>
    <row r="62" spans="1:18" customFormat="1" ht="15" x14ac:dyDescent="0.25">
      <c r="A62" s="37" t="s">
        <v>139</v>
      </c>
      <c r="B62" s="37"/>
      <c r="C62" s="37"/>
      <c r="D62" s="37"/>
      <c r="E62" s="37"/>
      <c r="F62" s="37"/>
      <c r="G62" s="37"/>
      <c r="H62" s="37"/>
      <c r="Q62" s="9"/>
      <c r="R62" s="22" t="s">
        <v>139</v>
      </c>
    </row>
    <row r="63" spans="1:18" customFormat="1" ht="22.5" x14ac:dyDescent="0.25">
      <c r="A63" s="10">
        <f>IF(J63&lt;&gt;"",COUNTA(J$1:J63),"")</f>
        <v>52</v>
      </c>
      <c r="B63" s="11" t="s">
        <v>140</v>
      </c>
      <c r="C63" s="12" t="s">
        <v>45</v>
      </c>
      <c r="D63" s="13" t="s">
        <v>46</v>
      </c>
      <c r="E63" s="21">
        <v>1</v>
      </c>
      <c r="F63" s="12"/>
      <c r="G63" s="15"/>
      <c r="H63" s="12" t="s">
        <v>41</v>
      </c>
      <c r="J63" s="2" t="s">
        <v>13</v>
      </c>
      <c r="Q63" s="9"/>
      <c r="R63" s="22"/>
    </row>
    <row r="64" spans="1:18" customFormat="1" ht="15" x14ac:dyDescent="0.25">
      <c r="A64" s="10">
        <f>IF(J64&lt;&gt;"",COUNTA(J$1:J64),"")</f>
        <v>53</v>
      </c>
      <c r="B64" s="11" t="s">
        <v>141</v>
      </c>
      <c r="C64" s="12" t="s">
        <v>49</v>
      </c>
      <c r="D64" s="13" t="s">
        <v>40</v>
      </c>
      <c r="E64" s="19">
        <v>-0.98</v>
      </c>
      <c r="F64" s="12"/>
      <c r="G64" s="15"/>
      <c r="H64" s="12" t="s">
        <v>41</v>
      </c>
      <c r="J64" s="2" t="s">
        <v>13</v>
      </c>
      <c r="Q64" s="9"/>
      <c r="R64" s="22"/>
    </row>
    <row r="65" spans="1:18" customFormat="1" ht="22.5" x14ac:dyDescent="0.25">
      <c r="A65" s="10">
        <f>IF(J65&lt;&gt;"",COUNTA(J$1:J65),"")</f>
        <v>54</v>
      </c>
      <c r="B65" s="11" t="s">
        <v>142</v>
      </c>
      <c r="C65" s="12" t="s">
        <v>57</v>
      </c>
      <c r="D65" s="13" t="s">
        <v>40</v>
      </c>
      <c r="E65" s="19">
        <v>0.98</v>
      </c>
      <c r="F65" s="12"/>
      <c r="G65" s="15"/>
      <c r="H65" s="12" t="s">
        <v>41</v>
      </c>
      <c r="J65" s="2" t="s">
        <v>13</v>
      </c>
      <c r="Q65" s="9"/>
      <c r="R65" s="22"/>
    </row>
    <row r="66" spans="1:18" customFormat="1" ht="67.5" x14ac:dyDescent="0.25">
      <c r="A66" s="10">
        <f>IF(J66&lt;&gt;"",COUNTA(J$1:J66),"")</f>
        <v>55</v>
      </c>
      <c r="B66" s="11" t="s">
        <v>143</v>
      </c>
      <c r="C66" s="12" t="s">
        <v>59</v>
      </c>
      <c r="D66" s="13" t="s">
        <v>32</v>
      </c>
      <c r="E66" s="17">
        <v>2.8000000000000001E-2</v>
      </c>
      <c r="F66" s="12"/>
      <c r="G66" s="15"/>
      <c r="H66" s="12" t="s">
        <v>144</v>
      </c>
      <c r="J66" s="2" t="s">
        <v>13</v>
      </c>
      <c r="Q66" s="9"/>
      <c r="R66" s="22"/>
    </row>
    <row r="67" spans="1:18" customFormat="1" ht="15" x14ac:dyDescent="0.25">
      <c r="A67" s="10">
        <f>IF(J67&lt;&gt;"",COUNTA(J$1:J67),"")</f>
        <v>56</v>
      </c>
      <c r="B67" s="11" t="s">
        <v>145</v>
      </c>
      <c r="C67" s="12" t="s">
        <v>62</v>
      </c>
      <c r="D67" s="13" t="s">
        <v>63</v>
      </c>
      <c r="E67" s="16">
        <v>-0.2268</v>
      </c>
      <c r="F67" s="12"/>
      <c r="G67" s="15"/>
      <c r="H67" s="12" t="s">
        <v>41</v>
      </c>
      <c r="J67" s="2" t="s">
        <v>13</v>
      </c>
      <c r="Q67" s="9"/>
      <c r="R67" s="22"/>
    </row>
    <row r="68" spans="1:18" customFormat="1" ht="22.5" x14ac:dyDescent="0.25">
      <c r="A68" s="10">
        <f>IF(J68&lt;&gt;"",COUNTA(J$1:J68),"")</f>
        <v>57</v>
      </c>
      <c r="B68" s="11" t="s">
        <v>146</v>
      </c>
      <c r="C68" s="12" t="s">
        <v>65</v>
      </c>
      <c r="D68" s="13" t="s">
        <v>40</v>
      </c>
      <c r="E68" s="17">
        <v>-2.8420000000000001</v>
      </c>
      <c r="F68" s="12"/>
      <c r="G68" s="15"/>
      <c r="H68" s="12" t="s">
        <v>41</v>
      </c>
      <c r="J68" s="2" t="s">
        <v>13</v>
      </c>
      <c r="Q68" s="9"/>
      <c r="R68" s="22"/>
    </row>
    <row r="69" spans="1:18" customFormat="1" ht="15" x14ac:dyDescent="0.25">
      <c r="A69" s="10">
        <f>IF(J69&lt;&gt;"",COUNTA(J$1:J69),"")</f>
        <v>58</v>
      </c>
      <c r="B69" s="11" t="s">
        <v>147</v>
      </c>
      <c r="C69" s="12" t="s">
        <v>67</v>
      </c>
      <c r="D69" s="13" t="s">
        <v>40</v>
      </c>
      <c r="E69" s="17">
        <v>2.8420000000000001</v>
      </c>
      <c r="F69" s="12"/>
      <c r="G69" s="15"/>
      <c r="H69" s="12" t="s">
        <v>41</v>
      </c>
      <c r="J69" s="2" t="s">
        <v>13</v>
      </c>
      <c r="Q69" s="9"/>
      <c r="R69" s="22"/>
    </row>
    <row r="70" spans="1:18" customFormat="1" ht="15" x14ac:dyDescent="0.25">
      <c r="A70" s="10">
        <f>IF(J70&lt;&gt;"",COUNTA(J$1:J70),"")</f>
        <v>59</v>
      </c>
      <c r="B70" s="11" t="s">
        <v>148</v>
      </c>
      <c r="C70" s="12" t="s">
        <v>35</v>
      </c>
      <c r="D70" s="13" t="s">
        <v>36</v>
      </c>
      <c r="E70" s="17">
        <v>0.378</v>
      </c>
      <c r="F70" s="12"/>
      <c r="G70" s="15"/>
      <c r="H70" s="12" t="s">
        <v>149</v>
      </c>
      <c r="J70" s="2" t="s">
        <v>13</v>
      </c>
      <c r="Q70" s="9"/>
      <c r="R70" s="22"/>
    </row>
    <row r="71" spans="1:18" customFormat="1" ht="22.5" x14ac:dyDescent="0.25">
      <c r="A71" s="10">
        <f>IF(J71&lt;&gt;"",COUNTA(J$1:J71),"")</f>
        <v>60</v>
      </c>
      <c r="B71" s="11" t="s">
        <v>150</v>
      </c>
      <c r="C71" s="12" t="s">
        <v>76</v>
      </c>
      <c r="D71" s="13" t="s">
        <v>63</v>
      </c>
      <c r="E71" s="17">
        <v>0.182</v>
      </c>
      <c r="F71" s="12"/>
      <c r="G71" s="15"/>
      <c r="H71" s="12" t="s">
        <v>151</v>
      </c>
      <c r="J71" s="2" t="s">
        <v>13</v>
      </c>
      <c r="Q71" s="9"/>
      <c r="R71" s="22"/>
    </row>
    <row r="72" spans="1:18" customFormat="1" ht="22.5" x14ac:dyDescent="0.25">
      <c r="A72" s="10">
        <f>IF(J72&lt;&gt;"",COUNTA(J$1:J72),"")</f>
        <v>61</v>
      </c>
      <c r="B72" s="11" t="s">
        <v>152</v>
      </c>
      <c r="C72" s="12" t="s">
        <v>76</v>
      </c>
      <c r="D72" s="13" t="s">
        <v>63</v>
      </c>
      <c r="E72" s="17">
        <v>0.182</v>
      </c>
      <c r="F72" s="12"/>
      <c r="G72" s="15"/>
      <c r="H72" s="12" t="s">
        <v>151</v>
      </c>
      <c r="J72" s="2" t="s">
        <v>13</v>
      </c>
      <c r="Q72" s="9"/>
      <c r="R72" s="22"/>
    </row>
    <row r="73" spans="1:18" customFormat="1" ht="22.5" x14ac:dyDescent="0.25">
      <c r="A73" s="10">
        <f>IF(J73&lt;&gt;"",COUNTA(J$1:J73),"")</f>
        <v>62</v>
      </c>
      <c r="B73" s="11" t="s">
        <v>153</v>
      </c>
      <c r="C73" s="12" t="s">
        <v>79</v>
      </c>
      <c r="D73" s="13" t="s">
        <v>63</v>
      </c>
      <c r="E73" s="17">
        <v>0.182</v>
      </c>
      <c r="F73" s="12"/>
      <c r="G73" s="15"/>
      <c r="H73" s="12" t="s">
        <v>41</v>
      </c>
      <c r="J73" s="2" t="s">
        <v>13</v>
      </c>
      <c r="Q73" s="9"/>
      <c r="R73" s="22"/>
    </row>
    <row r="74" spans="1:18" customFormat="1" ht="15" x14ac:dyDescent="0.25">
      <c r="A74" s="37" t="s">
        <v>154</v>
      </c>
      <c r="B74" s="37"/>
      <c r="C74" s="37"/>
      <c r="D74" s="37"/>
      <c r="E74" s="37"/>
      <c r="F74" s="37"/>
      <c r="G74" s="37"/>
      <c r="H74" s="37"/>
      <c r="Q74" s="9"/>
      <c r="R74" s="22" t="s">
        <v>154</v>
      </c>
    </row>
    <row r="75" spans="1:18" customFormat="1" ht="33.75" x14ac:dyDescent="0.25">
      <c r="A75" s="10">
        <f>IF(J75&lt;&gt;"",COUNTA(J$1:J75),"")</f>
        <v>63</v>
      </c>
      <c r="B75" s="11" t="s">
        <v>155</v>
      </c>
      <c r="C75" s="12" t="s">
        <v>156</v>
      </c>
      <c r="D75" s="13" t="s">
        <v>157</v>
      </c>
      <c r="E75" s="21">
        <v>0</v>
      </c>
      <c r="F75" s="12"/>
      <c r="G75" s="15"/>
      <c r="H75" s="12" t="s">
        <v>41</v>
      </c>
      <c r="J75" s="2" t="s">
        <v>13</v>
      </c>
      <c r="Q75" s="9"/>
      <c r="R75" s="22"/>
    </row>
    <row r="76" spans="1:18" customFormat="1" ht="33.75" x14ac:dyDescent="0.25">
      <c r="A76" s="10">
        <f>IF(J76&lt;&gt;"",COUNTA(J$1:J76),"")</f>
        <v>64</v>
      </c>
      <c r="B76" s="11" t="s">
        <v>158</v>
      </c>
      <c r="C76" s="12" t="s">
        <v>159</v>
      </c>
      <c r="D76" s="13" t="s">
        <v>157</v>
      </c>
      <c r="E76" s="18">
        <v>0.40493000000000001</v>
      </c>
      <c r="F76" s="12"/>
      <c r="G76" s="15"/>
      <c r="H76" s="12" t="s">
        <v>160</v>
      </c>
      <c r="J76" s="2" t="s">
        <v>13</v>
      </c>
      <c r="Q76" s="9"/>
      <c r="R76" s="22"/>
    </row>
    <row r="77" spans="1:18" customFormat="1" ht="33.75" x14ac:dyDescent="0.25">
      <c r="A77" s="10">
        <f>IF(J77&lt;&gt;"",COUNTA(J$1:J77),"")</f>
        <v>65</v>
      </c>
      <c r="B77" s="11" t="s">
        <v>161</v>
      </c>
      <c r="C77" s="12" t="s">
        <v>162</v>
      </c>
      <c r="D77" s="13" t="s">
        <v>157</v>
      </c>
      <c r="E77" s="18">
        <v>-0.40493000000000001</v>
      </c>
      <c r="F77" s="12"/>
      <c r="G77" s="15"/>
      <c r="H77" s="12" t="s">
        <v>163</v>
      </c>
      <c r="J77" s="2" t="s">
        <v>13</v>
      </c>
      <c r="Q77" s="9"/>
      <c r="R77" s="22"/>
    </row>
    <row r="78" spans="1:18" customFormat="1" ht="15" x14ac:dyDescent="0.25">
      <c r="A78" s="36" t="s">
        <v>164</v>
      </c>
      <c r="B78" s="36"/>
      <c r="C78" s="36"/>
      <c r="D78" s="36"/>
      <c r="E78" s="36"/>
      <c r="F78" s="36"/>
      <c r="G78" s="36"/>
      <c r="H78" s="36"/>
      <c r="Q78" s="9" t="s">
        <v>164</v>
      </c>
      <c r="R78" s="22"/>
    </row>
    <row r="79" spans="1:18" customFormat="1" ht="15" x14ac:dyDescent="0.25">
      <c r="A79" s="37" t="s">
        <v>165</v>
      </c>
      <c r="B79" s="37"/>
      <c r="C79" s="37"/>
      <c r="D79" s="37"/>
      <c r="E79" s="37"/>
      <c r="F79" s="37"/>
      <c r="G79" s="37"/>
      <c r="H79" s="37"/>
      <c r="Q79" s="9"/>
      <c r="R79" s="22" t="s">
        <v>165</v>
      </c>
    </row>
    <row r="80" spans="1:18" customFormat="1" ht="45" x14ac:dyDescent="0.25">
      <c r="A80" s="10">
        <f>IF(J80&lt;&gt;"",COUNTA(J$1:J80),"")</f>
        <v>66</v>
      </c>
      <c r="B80" s="11" t="s">
        <v>166</v>
      </c>
      <c r="C80" s="12" t="s">
        <v>167</v>
      </c>
      <c r="D80" s="13" t="s">
        <v>63</v>
      </c>
      <c r="E80" s="17">
        <v>6.7969999999999997</v>
      </c>
      <c r="F80" s="12"/>
      <c r="G80" s="15"/>
      <c r="H80" s="12" t="s">
        <v>168</v>
      </c>
      <c r="J80" s="2" t="s">
        <v>13</v>
      </c>
      <c r="Q80" s="9"/>
      <c r="R80" s="22"/>
    </row>
    <row r="81" spans="1:22" customFormat="1" ht="90" x14ac:dyDescent="0.25">
      <c r="A81" s="10">
        <f>IF(J81&lt;&gt;"",COUNTA(J$1:J81),"")</f>
        <v>67</v>
      </c>
      <c r="B81" s="11" t="s">
        <v>169</v>
      </c>
      <c r="C81" s="12" t="s">
        <v>170</v>
      </c>
      <c r="D81" s="13" t="s">
        <v>20</v>
      </c>
      <c r="E81" s="17">
        <v>-6.7969999999999997</v>
      </c>
      <c r="F81" s="12"/>
      <c r="G81" s="15"/>
      <c r="H81" s="12" t="s">
        <v>41</v>
      </c>
      <c r="J81" s="2" t="s">
        <v>13</v>
      </c>
      <c r="Q81" s="9"/>
      <c r="R81" s="22"/>
    </row>
    <row r="82" spans="1:22" customFormat="1" ht="90" x14ac:dyDescent="0.25">
      <c r="A82" s="10">
        <f>IF(J82&lt;&gt;"",COUNTA(J$1:J82),"")</f>
        <v>68</v>
      </c>
      <c r="B82" s="11" t="s">
        <v>171</v>
      </c>
      <c r="C82" s="12" t="s">
        <v>172</v>
      </c>
      <c r="D82" s="13" t="s">
        <v>20</v>
      </c>
      <c r="E82" s="17">
        <v>6.7969999999999997</v>
      </c>
      <c r="F82" s="12"/>
      <c r="G82" s="15"/>
      <c r="H82" s="12" t="s">
        <v>41</v>
      </c>
      <c r="J82" s="2" t="s">
        <v>13</v>
      </c>
      <c r="Q82" s="9"/>
      <c r="R82" s="22"/>
    </row>
    <row r="83" spans="1:22" customFormat="1" ht="22.5" x14ac:dyDescent="0.25">
      <c r="A83" s="10">
        <f>IF(J83&lt;&gt;"",COUNTA(J$1:J83),"")</f>
        <v>69</v>
      </c>
      <c r="B83" s="11" t="s">
        <v>173</v>
      </c>
      <c r="C83" s="12" t="s">
        <v>174</v>
      </c>
      <c r="D83" s="13" t="s">
        <v>20</v>
      </c>
      <c r="E83" s="17">
        <v>6.7969999999999997</v>
      </c>
      <c r="F83" s="12"/>
      <c r="G83" s="15"/>
      <c r="H83" s="12" t="s">
        <v>41</v>
      </c>
      <c r="J83" s="2" t="s">
        <v>13</v>
      </c>
      <c r="Q83" s="9"/>
      <c r="R83" s="22"/>
    </row>
    <row r="84" spans="1:22" customFormat="1" ht="15" x14ac:dyDescent="0.25">
      <c r="A84" s="37" t="s">
        <v>175</v>
      </c>
      <c r="B84" s="37"/>
      <c r="C84" s="37"/>
      <c r="D84" s="37"/>
      <c r="E84" s="37"/>
      <c r="F84" s="37"/>
      <c r="G84" s="37"/>
      <c r="H84" s="37"/>
      <c r="Q84" s="9"/>
      <c r="R84" s="22" t="s">
        <v>175</v>
      </c>
    </row>
    <row r="85" spans="1:22" customFormat="1" ht="15" x14ac:dyDescent="0.25">
      <c r="A85" s="10">
        <f>IF(J85&lt;&gt;"",COUNTA(J$1:J85),"")</f>
        <v>70</v>
      </c>
      <c r="B85" s="11" t="s">
        <v>176</v>
      </c>
      <c r="C85" s="12" t="s">
        <v>177</v>
      </c>
      <c r="D85" s="13" t="s">
        <v>63</v>
      </c>
      <c r="E85" s="17">
        <v>341.99599999999998</v>
      </c>
      <c r="F85" s="12"/>
      <c r="G85" s="15"/>
      <c r="H85" s="12" t="s">
        <v>178</v>
      </c>
      <c r="J85" s="2" t="s">
        <v>13</v>
      </c>
      <c r="Q85" s="9"/>
      <c r="R85" s="22"/>
    </row>
    <row r="86" spans="1:22" customFormat="1" ht="33.75" x14ac:dyDescent="0.25">
      <c r="A86" s="10">
        <f>IF(J86&lt;&gt;"",COUNTA(J$1:J86),"")</f>
        <v>71</v>
      </c>
      <c r="B86" s="11" t="s">
        <v>179</v>
      </c>
      <c r="C86" s="12" t="s">
        <v>180</v>
      </c>
      <c r="D86" s="13" t="s">
        <v>20</v>
      </c>
      <c r="E86" s="17">
        <v>341.99599999999998</v>
      </c>
      <c r="F86" s="12"/>
      <c r="G86" s="15"/>
      <c r="H86" s="12" t="s">
        <v>41</v>
      </c>
      <c r="J86" s="2" t="s">
        <v>13</v>
      </c>
      <c r="Q86" s="9"/>
      <c r="R86" s="22"/>
    </row>
    <row r="87" spans="1:22" customFormat="1" ht="36.75" customHeight="1" x14ac:dyDescent="0.25"/>
    <row r="88" spans="1:22" s="23" customFormat="1" ht="15" x14ac:dyDescent="0.25">
      <c r="A88" s="24"/>
      <c r="B88" s="25" t="s">
        <v>181</v>
      </c>
      <c r="C88" s="38"/>
      <c r="D88" s="38"/>
      <c r="E88" s="39" t="s">
        <v>182</v>
      </c>
      <c r="F88" s="39"/>
      <c r="G88" s="39"/>
      <c r="H88" s="39"/>
      <c r="I88"/>
      <c r="J88"/>
      <c r="K88"/>
      <c r="L88"/>
      <c r="M88"/>
      <c r="N88"/>
      <c r="O88"/>
      <c r="P88"/>
      <c r="Q88" s="26"/>
      <c r="R88" s="26"/>
      <c r="S88" s="26" t="s">
        <v>183</v>
      </c>
      <c r="T88" s="26" t="s">
        <v>182</v>
      </c>
      <c r="U88" s="26"/>
      <c r="V88" s="26"/>
    </row>
    <row r="89" spans="1:22" s="27" customFormat="1" ht="20.25" customHeight="1" x14ac:dyDescent="0.25">
      <c r="A89" s="28"/>
      <c r="B89" s="25"/>
      <c r="C89" s="40" t="s">
        <v>184</v>
      </c>
      <c r="D89" s="40"/>
      <c r="E89" s="40"/>
      <c r="F89" s="40"/>
      <c r="G89" s="40"/>
      <c r="H89" s="40"/>
      <c r="Q89" s="29"/>
      <c r="R89" s="29"/>
      <c r="S89" s="29"/>
      <c r="T89" s="29"/>
      <c r="U89" s="29"/>
      <c r="V89" s="29"/>
    </row>
    <row r="90" spans="1:22" s="23" customFormat="1" ht="15" x14ac:dyDescent="0.25">
      <c r="A90" s="24"/>
      <c r="B90" s="25" t="s">
        <v>185</v>
      </c>
      <c r="C90" s="38"/>
      <c r="D90" s="38"/>
      <c r="E90" s="39" t="s">
        <v>186</v>
      </c>
      <c r="F90" s="39"/>
      <c r="G90" s="39"/>
      <c r="H90" s="39"/>
      <c r="I90"/>
      <c r="J90"/>
      <c r="K90"/>
      <c r="L90"/>
      <c r="M90"/>
      <c r="N90"/>
      <c r="O90"/>
      <c r="P90"/>
      <c r="Q90" s="26"/>
      <c r="R90" s="26"/>
      <c r="S90" s="26"/>
      <c r="T90" s="26"/>
      <c r="U90" s="26" t="s">
        <v>183</v>
      </c>
      <c r="V90" s="26" t="s">
        <v>186</v>
      </c>
    </row>
    <row r="91" spans="1:22" s="27" customFormat="1" ht="20.25" customHeight="1" x14ac:dyDescent="0.25">
      <c r="A91" s="28"/>
      <c r="C91" s="40" t="s">
        <v>184</v>
      </c>
      <c r="D91" s="40"/>
      <c r="E91" s="40"/>
      <c r="F91" s="40"/>
      <c r="G91" s="40"/>
      <c r="H91" s="40"/>
      <c r="Q91" s="29"/>
      <c r="R91" s="29"/>
      <c r="S91" s="29"/>
      <c r="T91" s="29"/>
      <c r="U91" s="29"/>
      <c r="V91" s="29"/>
    </row>
    <row r="93" spans="1:22" customFormat="1" ht="15" x14ac:dyDescent="0.25">
      <c r="B93" s="30"/>
      <c r="D93" s="30"/>
      <c r="F93" s="30"/>
    </row>
    <row r="98" spans="3:3" customFormat="1" ht="15" x14ac:dyDescent="0.25">
      <c r="C98" s="31"/>
    </row>
    <row r="99" spans="3:3" customFormat="1" ht="15" x14ac:dyDescent="0.25">
      <c r="C99" s="31"/>
    </row>
    <row r="100" spans="3:3" customFormat="1" ht="15" x14ac:dyDescent="0.25">
      <c r="C100" s="31"/>
    </row>
  </sheetData>
  <mergeCells count="19">
    <mergeCell ref="C89:H89"/>
    <mergeCell ref="C90:D90"/>
    <mergeCell ref="E90:H90"/>
    <mergeCell ref="C91:H91"/>
    <mergeCell ref="A78:H78"/>
    <mergeCell ref="A79:H79"/>
    <mergeCell ref="A84:H84"/>
    <mergeCell ref="C88:D88"/>
    <mergeCell ref="E88:H88"/>
    <mergeCell ref="A35:H35"/>
    <mergeCell ref="A41:H41"/>
    <mergeCell ref="A48:H48"/>
    <mergeCell ref="A62:H62"/>
    <mergeCell ref="A74:H74"/>
    <mergeCell ref="A2:H2"/>
    <mergeCell ref="G4:H4"/>
    <mergeCell ref="G5:H5"/>
    <mergeCell ref="A6:H6"/>
    <mergeCell ref="A12:H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1632-2021-5.3-КЖ Котельная - Ве</vt:lpstr>
      <vt:lpstr>'1632-2021-5.3-КЖ Котельная - Ве'!Заголовки_для_печати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2023-06-08T12:07:32Z</cp:lastPrinted>
  <dcterms:created xsi:type="dcterms:W3CDTF">2020-09-30T08:50:27Z</dcterms:created>
  <dcterms:modified xsi:type="dcterms:W3CDTF">2024-10-28T07:19:01Z</dcterms:modified>
</cp:coreProperties>
</file>