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Фасадные работы\19\"/>
    </mc:Choice>
  </mc:AlternateContent>
  <xr:revisionPtr revIDLastSave="0" documentId="13_ncr:1_{7929BB1C-98FD-4950-8274-41DB28F65B92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10" i="7" l="1"/>
  <c r="H62" i="7" s="1"/>
  <c r="H63" i="7" l="1"/>
  <c r="H64" i="7" s="1"/>
</calcChain>
</file>

<file path=xl/sharedStrings.xml><?xml version="1.0" encoding="utf-8"?>
<sst xmlns="http://schemas.openxmlformats.org/spreadsheetml/2006/main" count="141" uniqueCount="88">
  <si>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</si>
  <si>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</si>
  <si>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</si>
  <si>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</si>
  <si>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</si>
  <si>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</si>
  <si>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</si>
  <si>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</si>
  <si>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</si>
  <si>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</si>
  <si>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</si>
  <si>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</si>
  <si>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</si>
  <si>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</si>
  <si>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</si>
  <si>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</si>
  <si>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</si>
  <si>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</si>
  <si>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</si>
  <si>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</si>
  <si>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</si>
  <si>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</si>
  <si>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</si>
  <si>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</si>
  <si>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</si>
  <si>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</si>
  <si>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</si>
  <si>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</si>
  <si>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</si>
  <si>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</si>
  <si>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</si>
  <si>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</si>
  <si>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</si>
  <si>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м3</t>
  </si>
  <si>
    <t>шт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</si>
  <si>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</si>
  <si>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</si>
  <si>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</si>
  <si>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</si>
  <si>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</si>
  <si>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</si>
  <si>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</si>
  <si>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</si>
  <si>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</si>
  <si>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Устройство фасада.</t>
  </si>
  <si>
    <t>Устройство фасада. Архитектурная часть</t>
  </si>
  <si>
    <t>Г рунтование грунтовкой глубокого проникновения ROCKforce или аналогом</t>
  </si>
  <si>
    <t>Нанесение клеевого состава на цементной основе ROCKglue или аналога толщиной 5 мм</t>
  </si>
  <si>
    <t>Нанесение плиточного клея</t>
  </si>
  <si>
    <t>Облицовка плиткой 300х300 RAL 7004 с шовным заполнителем толщиной 8 мм</t>
  </si>
  <si>
    <t>Монтаж теплоизоляционных плит на синтетическом связующем ФАСАД БАТТС Д ОПТИМА, АБ Вт/м*°С = 0,041 с креплением тарельчатыми дюбелями TERMOCLIP или аналога толщиной 100 мм</t>
  </si>
  <si>
    <t>Оштукатуривание штукатурным составом на цементной основе ROCKmortar с армирующей сеткой ROCKfiber или аналогом толщиной 5 мм</t>
  </si>
  <si>
    <t>Г рунтование фасадной водно-дисперсионной грунтовкой ROCKprimer под декоративную штукатурку или аналог</t>
  </si>
  <si>
    <t>Оштукатуривание декоративной силиконовой штукатуркой ROCKdecorsil окрашенная в массе, RAL 7004 или аналог</t>
  </si>
  <si>
    <t>Оштукатуривание декоративной силиконовой штукатуркой ROCKdecorsil окрашенная в массе, RAL 8012 или аналог</t>
  </si>
  <si>
    <t>Сн-3</t>
  </si>
  <si>
    <t>Монтаж теплоизоляционных плит на синтетическом связующем ФАСАД БАТТС Д ОПТИМА, ЛБ Вт/м*°С = 0,041 с креплением тарельчатыми дюбелями TERMOCLIP или аналога толщиной 50 мм</t>
  </si>
  <si>
    <t>Откосы из керамогранита</t>
  </si>
  <si>
    <t>Монтаж металлического козырька (КС1) односкатного из профильной трубы 40х25 мм с покрытием из монолитного поликарбоната, толщиной 8 мм, цвет: бесцветный, полупрозрачный, размером 2700x1900x500 мм</t>
  </si>
  <si>
    <t>Монтаж металлического козырька (КС2) односкатного из профильной трубы 40x25 мм с покрытием из монолитного поликарбоната, толщиной 8 мм, цвет: бесцветный, полупрозрачный, размером 2200x1640x430 мм</t>
  </si>
  <si>
    <t>Монтаж металлического козырька (КС3) односкатного из профильной трубы 40x25 мм с покрытием из монолитного поликарбоната, толщиной 8 мм, цвет: бесцветный, полупрозрачный, размером 4550x2800x730 мм</t>
  </si>
  <si>
    <r>
      <rPr>
        <i/>
        <sz val="12"/>
        <rFont val="Times New Roman"/>
        <family val="1"/>
        <charset val="204"/>
      </rPr>
      <t>Сн-1</t>
    </r>
  </si>
  <si>
    <r>
      <rPr>
        <i/>
        <sz val="12"/>
        <rFont val="Times New Roman"/>
        <family val="1"/>
        <charset val="204"/>
      </rPr>
      <t>Сн-2</t>
    </r>
  </si>
  <si>
    <r>
      <rPr>
        <b/>
        <sz val="12"/>
        <rFont val="Times New Roman"/>
        <family val="1"/>
        <charset val="204"/>
      </rPr>
      <t>Устройство наружных откосов</t>
    </r>
  </si>
  <si>
    <r>
      <rPr>
        <u/>
        <sz val="12"/>
        <rFont val="Times New Roman"/>
        <family val="1"/>
        <charset val="204"/>
      </rPr>
      <t>Откосы из штукатурки</t>
    </r>
  </si>
  <si>
    <r>
      <rPr>
        <b/>
        <sz val="12"/>
        <rFont val="Times New Roman"/>
        <family val="1"/>
        <charset val="204"/>
      </rPr>
      <t>Фасадные поликарбонатные козырьки</t>
    </r>
  </si>
  <si>
    <t>Устройство металлической вентиляционной решетки (Вр-1), прямоугольного сечения, RAL 7004, размером 3500x1050 мм, для проема 3750x1300(h)</t>
  </si>
  <si>
    <t>Устройство металлической вентиляционной решетки (Вр-4), прямоугольного сечения, RAL 8012, размером 900x900 мм, для проема 1200x1200(h),</t>
  </si>
  <si>
    <t>Устройство металлической вентиляционной решетки (Вр-2), прямоугольного сечения, RAL 8012, размером 900x900 мм, для проема 2250x1200 (h)</t>
  </si>
  <si>
    <t>Устройство металлической вентиляционной решетки (Вр-3), прямоугольного сечения, RAL 8012, размером 900x900 мм, для проема 3350x1200(h)</t>
  </si>
  <si>
    <t>Устройство металлической вентиляционной решетки (Вр-5), прямоугольного сечения, RAL 7004, размером 1000x1000 мм, для проема 2450x1300(h)</t>
  </si>
  <si>
    <t>Устройство металлической вентиляционной решетки (Вр-6), прямоугольного сечения, RAL 7004, размером 1000x1000 мм, для проема 3650x1300(h)</t>
  </si>
  <si>
    <t>Устройство металлической вентиляционной решетки (Вр-7), прямоугольного сечения, RAL 7004, размером 700x400 мм, для проема 1000x700(h)</t>
  </si>
  <si>
    <t>Устройство металлической вентиляционной решетки (Вр-8), прямоугольного сечения, RAL 7004, размером 500x250 мм, для проема 800x550(h)</t>
  </si>
  <si>
    <t>Устройство металлической вентиляционной решетки (Вр-9), прямоугольного сечения, RAL 7004, размером 300x300 мм, для поема 600x600(h)</t>
  </si>
  <si>
    <t>Устройство металлической вентиляционной решетки (Вр-10), прямоугольного сечения, RAL 8012, размером 700х700 мм, для проема 1000x1000(h)</t>
  </si>
  <si>
    <t>Устройство металлической вентиляционной решетки (Вр-11), прямоугольного сечения, RAL 8012, размером 600х600 мм, для проема 900x900(h)</t>
  </si>
  <si>
    <t>Устройство металлической вентиляционной решетки (Вр-12), прямоугольного сечения, RAL 7004, размером 600х600 мм, для проема 900x900(h)</t>
  </si>
  <si>
    <t>Устройство металлической вентиляционной решетки (Вр-13), прямоугольного сечения, RAL 7004, размером 900х900 мм, для проема 1200x3350(h)</t>
  </si>
  <si>
    <t>Устройство кровельных фасонных элементов</t>
  </si>
  <si>
    <t>Устройство кровельного парапетного отлива (ФЭ-1) из оцинкованной стали с полимерным покрытием RAL 7004, шириной по развертке - 790 мм</t>
  </si>
  <si>
    <t>п.м.</t>
  </si>
  <si>
    <t>Устройство кровельного отлива (ФЭ-2) из оцинкованной стали с полимерным покрытием RAL 7004, шириной по развертке - 400 мм</t>
  </si>
  <si>
    <t>Устройство кровельного гнутого костыля (ФЭ-3) 100х400 из полос 40*4</t>
  </si>
  <si>
    <t>Устройство цокольного отлива (ФЭ-9) из оцинкованной стали с полимерным покрытием RAL 7004, шириной по развертке 260 мм</t>
  </si>
  <si>
    <r>
      <rPr>
        <b/>
        <sz val="12"/>
        <rFont val="Times New Roman"/>
        <family val="1"/>
        <charset val="204"/>
      </rPr>
      <t>Устройство фасадных вентеляционных решеток</t>
    </r>
  </si>
  <si>
    <r>
      <rPr>
        <b/>
        <sz val="12"/>
        <rFont val="Times New Roman"/>
        <family val="1"/>
        <charset val="204"/>
      </rPr>
      <t>Устройство фасадных фасонных элементов</t>
    </r>
  </si>
  <si>
    <t>ФКП "Пермский пороховой завод", г. Пермь, Здание 19, Здание производства рабочей кислотной смеси (РКС) и концентрированной нитрирующей смеси (КНС).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</si>
</sst>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2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22" xfId="14" applyFont="1" applyFill="1" applyBorder="1" applyAlignment="1">
      <alignment horizontal="left" vertical="center" wrapText="1"/>
    </xf>
    <xf numFmtId="0" fontId="20" fillId="17" borderId="1" xfId="1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 indent="3"/>
    </xf>
    <xf numFmtId="0" fontId="12" fillId="0" borderId="1" xfId="0" applyFont="1" applyBorder="1" applyAlignment="1">
      <alignment horizontal="left" vertical="top" inden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indent="2"/>
    </xf>
    <xf numFmtId="0" fontId="20" fillId="0" borderId="1" xfId="0" applyFont="1" applyBorder="1" applyAlignment="1">
      <alignment horizontal="left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5"/>
  <sheetViews>
    <sheetView tabSelected="1" view="pageBreakPreview" zoomScale="115" zoomScaleNormal="70" zoomScaleSheetLayoutView="115" workbookViewId="0">
      <selection activeCell="G11" sqref="G11"/>
    </sheetView>
  </sheetViews>
  <sheetFormatPr defaultRowHeight="15" outlineLevelRow="1" x14ac:dyDescent="0.25"/>
  <cols>
    <col min="1" max="1" width="13.28515625" style="2" customWidth="1"/>
    <col min="2" max="2" width="9.140625" style="2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5.4257812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77"/>
      <c r="F2" s="77"/>
      <c r="G2" s="77"/>
      <c r="H2" s="77"/>
    </row>
    <row r="3" spans="3:8" ht="22.5" customHeight="1" x14ac:dyDescent="0.25">
      <c r="C3" s="1"/>
      <c r="D3" s="1"/>
      <c r="E3" s="77"/>
      <c r="F3" s="77"/>
      <c r="G3" s="77"/>
      <c r="H3" s="77"/>
    </row>
    <row r="4" spans="3:8" ht="24.95" customHeight="1" x14ac:dyDescent="0.25">
      <c r="C4" s="78" t="s">
        <v>30</v>
      </c>
      <c r="D4" s="78"/>
      <c r="E4" s="78"/>
      <c r="F4" s="78"/>
      <c r="G4" s="78"/>
      <c r="H4" s="78"/>
    </row>
    <row r="5" spans="3:8" ht="24.95" customHeight="1" x14ac:dyDescent="0.25">
      <c r="C5" s="81" t="s">
        <v>45</v>
      </c>
      <c r="D5" s="81"/>
      <c r="E5" s="81"/>
      <c r="F5" s="81"/>
      <c r="G5" s="81"/>
      <c r="H5" s="81"/>
    </row>
    <row r="6" spans="3:8" ht="24.95" customHeight="1" x14ac:dyDescent="0.25">
      <c r="C6" s="79" t="s">
        <v>31</v>
      </c>
      <c r="D6" s="79"/>
      <c r="E6" s="79"/>
      <c r="F6" s="79"/>
      <c r="G6" s="79"/>
      <c r="H6" s="79"/>
    </row>
    <row r="7" spans="3:8" ht="35.25" customHeight="1" thickBot="1" x14ac:dyDescent="0.3">
      <c r="C7" s="80" t="s">
        <v>87</v>
      </c>
      <c r="D7" s="80"/>
      <c r="E7" s="80"/>
      <c r="F7" s="80"/>
      <c r="G7" s="80"/>
      <c r="H7" s="80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35.1" customHeight="1" x14ac:dyDescent="0.25">
      <c r="C10" s="34"/>
      <c r="D10" s="40" t="s">
        <v>44</v>
      </c>
      <c r="E10" s="30"/>
      <c r="F10" s="30"/>
      <c r="G10" s="29"/>
      <c r="H10" s="35">
        <f>F10*G10</f>
        <v>0</v>
      </c>
    </row>
    <row r="11" spans="3:8" s="3" customFormat="1" ht="31.5" x14ac:dyDescent="0.25">
      <c r="C11" s="36"/>
      <c r="D11" s="41" t="s">
        <v>46</v>
      </c>
      <c r="E11" s="42" t="s">
        <v>32</v>
      </c>
      <c r="F11" s="42">
        <v>4577.7700000000004</v>
      </c>
      <c r="G11" s="38"/>
      <c r="H11" s="35">
        <f t="shared" ref="H11:H59" si="0">F11*G11</f>
        <v>0</v>
      </c>
    </row>
    <row r="12" spans="3:8" s="3" customFormat="1" ht="31.5" x14ac:dyDescent="0.25">
      <c r="C12" s="36"/>
      <c r="D12" s="41" t="s">
        <v>47</v>
      </c>
      <c r="E12" s="42" t="s">
        <v>32</v>
      </c>
      <c r="F12" s="42">
        <v>4577.7700000000004</v>
      </c>
      <c r="G12" s="38"/>
      <c r="H12" s="35">
        <f t="shared" si="0"/>
        <v>0</v>
      </c>
    </row>
    <row r="13" spans="3:8" s="3" customFormat="1" ht="15.75" x14ac:dyDescent="0.25">
      <c r="C13" s="36"/>
      <c r="D13" s="43" t="s">
        <v>61</v>
      </c>
      <c r="E13" s="44"/>
      <c r="F13" s="45"/>
      <c r="G13" s="38"/>
      <c r="H13" s="35">
        <f t="shared" si="0"/>
        <v>0</v>
      </c>
    </row>
    <row r="14" spans="3:8" s="3" customFormat="1" ht="15.75" x14ac:dyDescent="0.25">
      <c r="C14" s="36"/>
      <c r="D14" s="46" t="s">
        <v>48</v>
      </c>
      <c r="E14" s="42" t="s">
        <v>32</v>
      </c>
      <c r="F14" s="42">
        <v>247.05</v>
      </c>
      <c r="G14" s="38"/>
      <c r="H14" s="35">
        <f t="shared" si="0"/>
        <v>0</v>
      </c>
    </row>
    <row r="15" spans="3:8" s="3" customFormat="1" ht="31.5" x14ac:dyDescent="0.25">
      <c r="C15" s="36"/>
      <c r="D15" s="41" t="s">
        <v>49</v>
      </c>
      <c r="E15" s="42" t="s">
        <v>32</v>
      </c>
      <c r="F15" s="42">
        <v>247.05</v>
      </c>
      <c r="G15" s="38"/>
      <c r="H15" s="35">
        <f t="shared" si="0"/>
        <v>0</v>
      </c>
    </row>
    <row r="16" spans="3:8" s="3" customFormat="1" ht="15.75" x14ac:dyDescent="0.25">
      <c r="C16" s="36"/>
      <c r="D16" s="46" t="s">
        <v>62</v>
      </c>
      <c r="E16" s="44"/>
      <c r="F16" s="45"/>
      <c r="G16" s="38"/>
      <c r="H16" s="35">
        <f t="shared" si="0"/>
        <v>0</v>
      </c>
    </row>
    <row r="17" spans="3:8" s="3" customFormat="1" ht="63" x14ac:dyDescent="0.25">
      <c r="C17" s="36"/>
      <c r="D17" s="41" t="s">
        <v>50</v>
      </c>
      <c r="E17" s="42" t="s">
        <v>33</v>
      </c>
      <c r="F17" s="42">
        <v>365.21699999999998</v>
      </c>
      <c r="G17" s="38"/>
      <c r="H17" s="35">
        <f t="shared" si="0"/>
        <v>0</v>
      </c>
    </row>
    <row r="18" spans="3:8" s="3" customFormat="1" ht="47.25" x14ac:dyDescent="0.25">
      <c r="C18" s="36"/>
      <c r="D18" s="41" t="s">
        <v>51</v>
      </c>
      <c r="E18" s="42" t="s">
        <v>32</v>
      </c>
      <c r="F18" s="42">
        <v>3652.17</v>
      </c>
      <c r="G18" s="38"/>
      <c r="H18" s="35">
        <f t="shared" si="0"/>
        <v>0</v>
      </c>
    </row>
    <row r="19" spans="3:8" s="3" customFormat="1" ht="31.5" x14ac:dyDescent="0.25">
      <c r="C19" s="36"/>
      <c r="D19" s="41" t="s">
        <v>52</v>
      </c>
      <c r="E19" s="42" t="s">
        <v>32</v>
      </c>
      <c r="F19" s="42">
        <v>3652.17</v>
      </c>
      <c r="G19" s="38"/>
      <c r="H19" s="35">
        <f t="shared" si="0"/>
        <v>0</v>
      </c>
    </row>
    <row r="20" spans="3:8" s="3" customFormat="1" ht="47.25" x14ac:dyDescent="0.25">
      <c r="C20" s="36"/>
      <c r="D20" s="41" t="s">
        <v>53</v>
      </c>
      <c r="E20" s="42" t="s">
        <v>32</v>
      </c>
      <c r="F20" s="42">
        <v>2311.79</v>
      </c>
      <c r="G20" s="38"/>
      <c r="H20" s="35">
        <f t="shared" si="0"/>
        <v>0</v>
      </c>
    </row>
    <row r="21" spans="3:8" s="3" customFormat="1" ht="47.25" x14ac:dyDescent="0.25">
      <c r="C21" s="36"/>
      <c r="D21" s="41" t="s">
        <v>54</v>
      </c>
      <c r="E21" s="42" t="s">
        <v>32</v>
      </c>
      <c r="F21" s="42">
        <v>1340.38</v>
      </c>
      <c r="G21" s="38"/>
      <c r="H21" s="35">
        <f t="shared" si="0"/>
        <v>0</v>
      </c>
    </row>
    <row r="22" spans="3:8" s="3" customFormat="1" ht="15.75" x14ac:dyDescent="0.25">
      <c r="C22" s="36"/>
      <c r="D22" s="43" t="s">
        <v>55</v>
      </c>
      <c r="E22" s="44"/>
      <c r="F22" s="45"/>
      <c r="G22" s="38"/>
      <c r="H22" s="35">
        <f t="shared" si="0"/>
        <v>0</v>
      </c>
    </row>
    <row r="23" spans="3:8" s="3" customFormat="1" ht="63" x14ac:dyDescent="0.25">
      <c r="C23" s="36"/>
      <c r="D23" s="41" t="s">
        <v>56</v>
      </c>
      <c r="E23" s="42" t="s">
        <v>33</v>
      </c>
      <c r="F23" s="42">
        <v>33.93</v>
      </c>
      <c r="G23" s="38"/>
      <c r="H23" s="35">
        <f t="shared" si="0"/>
        <v>0</v>
      </c>
    </row>
    <row r="24" spans="3:8" s="3" customFormat="1" ht="47.25" x14ac:dyDescent="0.25">
      <c r="C24" s="36"/>
      <c r="D24" s="41" t="s">
        <v>51</v>
      </c>
      <c r="E24" s="42" t="s">
        <v>32</v>
      </c>
      <c r="F24" s="42">
        <v>314.32</v>
      </c>
      <c r="G24" s="38"/>
      <c r="H24" s="35">
        <f t="shared" si="0"/>
        <v>0</v>
      </c>
    </row>
    <row r="25" spans="3:8" s="3" customFormat="1" ht="31.5" x14ac:dyDescent="0.25">
      <c r="C25" s="36"/>
      <c r="D25" s="41" t="s">
        <v>52</v>
      </c>
      <c r="E25" s="42" t="s">
        <v>32</v>
      </c>
      <c r="F25" s="42">
        <v>314.32</v>
      </c>
      <c r="G25" s="38"/>
      <c r="H25" s="35">
        <f t="shared" si="0"/>
        <v>0</v>
      </c>
    </row>
    <row r="26" spans="3:8" s="3" customFormat="1" ht="47.25" x14ac:dyDescent="0.25">
      <c r="C26" s="36"/>
      <c r="D26" s="41" t="s">
        <v>53</v>
      </c>
      <c r="E26" s="42" t="s">
        <v>32</v>
      </c>
      <c r="F26" s="42">
        <v>314.32</v>
      </c>
      <c r="G26" s="38"/>
      <c r="H26" s="35">
        <f t="shared" si="0"/>
        <v>0</v>
      </c>
    </row>
    <row r="27" spans="3:8" s="3" customFormat="1" ht="15.75" x14ac:dyDescent="0.25">
      <c r="C27" s="36"/>
      <c r="D27" s="43" t="s">
        <v>63</v>
      </c>
      <c r="E27" s="44"/>
      <c r="F27" s="45"/>
      <c r="G27" s="38"/>
      <c r="H27" s="35">
        <f t="shared" si="0"/>
        <v>0</v>
      </c>
    </row>
    <row r="28" spans="3:8" s="3" customFormat="1" ht="15.75" x14ac:dyDescent="0.25">
      <c r="C28" s="36"/>
      <c r="D28" s="46" t="s">
        <v>64</v>
      </c>
      <c r="E28" s="44"/>
      <c r="F28" s="45"/>
      <c r="G28" s="38"/>
      <c r="H28" s="35">
        <f t="shared" si="0"/>
        <v>0</v>
      </c>
    </row>
    <row r="29" spans="3:8" s="3" customFormat="1" ht="47.25" x14ac:dyDescent="0.25">
      <c r="C29" s="36"/>
      <c r="D29" s="41" t="s">
        <v>51</v>
      </c>
      <c r="E29" s="42" t="s">
        <v>32</v>
      </c>
      <c r="F29" s="42">
        <v>40.4</v>
      </c>
      <c r="G29" s="38"/>
      <c r="H29" s="35">
        <f t="shared" si="0"/>
        <v>0</v>
      </c>
    </row>
    <row r="30" spans="3:8" s="3" customFormat="1" ht="31.5" x14ac:dyDescent="0.25">
      <c r="C30" s="36"/>
      <c r="D30" s="41" t="s">
        <v>52</v>
      </c>
      <c r="E30" s="42" t="s">
        <v>32</v>
      </c>
      <c r="F30" s="42">
        <v>40.4</v>
      </c>
      <c r="G30" s="38"/>
      <c r="H30" s="35">
        <f t="shared" si="0"/>
        <v>0</v>
      </c>
    </row>
    <row r="31" spans="3:8" s="3" customFormat="1" ht="47.25" x14ac:dyDescent="0.25">
      <c r="C31" s="36"/>
      <c r="D31" s="41" t="s">
        <v>53</v>
      </c>
      <c r="E31" s="42" t="s">
        <v>32</v>
      </c>
      <c r="F31" s="42">
        <v>30.4</v>
      </c>
      <c r="G31" s="38"/>
      <c r="H31" s="35">
        <f t="shared" si="0"/>
        <v>0</v>
      </c>
    </row>
    <row r="32" spans="3:8" s="3" customFormat="1" ht="47.25" x14ac:dyDescent="0.25">
      <c r="C32" s="36"/>
      <c r="D32" s="41" t="s">
        <v>54</v>
      </c>
      <c r="E32" s="42" t="s">
        <v>32</v>
      </c>
      <c r="F32" s="42">
        <v>10</v>
      </c>
      <c r="G32" s="38"/>
      <c r="H32" s="35">
        <f t="shared" si="0"/>
        <v>0</v>
      </c>
    </row>
    <row r="33" spans="3:8" s="3" customFormat="1" ht="15.75" x14ac:dyDescent="0.25">
      <c r="C33" s="36"/>
      <c r="D33" s="43" t="s">
        <v>57</v>
      </c>
      <c r="E33" s="47"/>
      <c r="F33" s="45"/>
      <c r="G33" s="38"/>
      <c r="H33" s="35">
        <f t="shared" si="0"/>
        <v>0</v>
      </c>
    </row>
    <row r="34" spans="3:8" s="3" customFormat="1" ht="15.75" x14ac:dyDescent="0.25">
      <c r="C34" s="36"/>
      <c r="D34" s="46" t="s">
        <v>48</v>
      </c>
      <c r="E34" s="42" t="s">
        <v>32</v>
      </c>
      <c r="F34" s="42">
        <v>2.34</v>
      </c>
      <c r="G34" s="38"/>
      <c r="H34" s="35">
        <f t="shared" si="0"/>
        <v>0</v>
      </c>
    </row>
    <row r="35" spans="3:8" s="3" customFormat="1" ht="31.5" x14ac:dyDescent="0.25">
      <c r="C35" s="36"/>
      <c r="D35" s="41" t="s">
        <v>49</v>
      </c>
      <c r="E35" s="42" t="s">
        <v>32</v>
      </c>
      <c r="F35" s="42">
        <v>2.34</v>
      </c>
      <c r="G35" s="38"/>
      <c r="H35" s="35">
        <f t="shared" si="0"/>
        <v>0</v>
      </c>
    </row>
    <row r="36" spans="3:8" s="3" customFormat="1" ht="15.75" x14ac:dyDescent="0.25">
      <c r="C36" s="36"/>
      <c r="D36" s="43" t="s">
        <v>65</v>
      </c>
      <c r="E36" s="47"/>
      <c r="F36" s="45"/>
      <c r="G36" s="38"/>
      <c r="H36" s="35">
        <f t="shared" si="0"/>
        <v>0</v>
      </c>
    </row>
    <row r="37" spans="3:8" s="3" customFormat="1" ht="63" x14ac:dyDescent="0.25">
      <c r="C37" s="36"/>
      <c r="D37" s="41" t="s">
        <v>58</v>
      </c>
      <c r="E37" s="42" t="s">
        <v>34</v>
      </c>
      <c r="F37" s="42">
        <v>2</v>
      </c>
      <c r="G37" s="38"/>
      <c r="H37" s="35">
        <f t="shared" si="0"/>
        <v>0</v>
      </c>
    </row>
    <row r="38" spans="3:8" s="3" customFormat="1" ht="63" x14ac:dyDescent="0.25">
      <c r="C38" s="36"/>
      <c r="D38" s="41" t="s">
        <v>59</v>
      </c>
      <c r="E38" s="42" t="s">
        <v>34</v>
      </c>
      <c r="F38" s="42">
        <v>4</v>
      </c>
      <c r="G38" s="38"/>
      <c r="H38" s="35">
        <f t="shared" si="0"/>
        <v>0</v>
      </c>
    </row>
    <row r="39" spans="3:8" s="3" customFormat="1" ht="63" x14ac:dyDescent="0.25">
      <c r="C39" s="36"/>
      <c r="D39" s="41" t="s">
        <v>60</v>
      </c>
      <c r="E39" s="42" t="s">
        <v>34</v>
      </c>
      <c r="F39" s="42">
        <v>1</v>
      </c>
      <c r="G39" s="38"/>
      <c r="H39" s="35">
        <f t="shared" si="0"/>
        <v>0</v>
      </c>
    </row>
    <row r="40" spans="3:8" s="3" customFormat="1" ht="15.75" x14ac:dyDescent="0.25">
      <c r="C40" s="36"/>
      <c r="D40" s="43" t="s">
        <v>85</v>
      </c>
      <c r="E40" s="47"/>
      <c r="F40" s="47"/>
      <c r="G40" s="38"/>
      <c r="H40" s="35">
        <f t="shared" si="0"/>
        <v>0</v>
      </c>
    </row>
    <row r="41" spans="3:8" s="3" customFormat="1" ht="47.25" x14ac:dyDescent="0.25">
      <c r="C41" s="36"/>
      <c r="D41" s="41" t="s">
        <v>66</v>
      </c>
      <c r="E41" s="42" t="s">
        <v>34</v>
      </c>
      <c r="F41" s="42">
        <v>16</v>
      </c>
      <c r="G41" s="38"/>
      <c r="H41" s="35">
        <f t="shared" si="0"/>
        <v>0</v>
      </c>
    </row>
    <row r="42" spans="3:8" s="3" customFormat="1" ht="47.25" x14ac:dyDescent="0.25">
      <c r="C42" s="36"/>
      <c r="D42" s="41" t="s">
        <v>67</v>
      </c>
      <c r="E42" s="42" t="s">
        <v>34</v>
      </c>
      <c r="F42" s="42">
        <v>3</v>
      </c>
      <c r="G42" s="38"/>
      <c r="H42" s="35">
        <f t="shared" si="0"/>
        <v>0</v>
      </c>
    </row>
    <row r="43" spans="3:8" s="3" customFormat="1" ht="47.25" x14ac:dyDescent="0.25">
      <c r="C43" s="36"/>
      <c r="D43" s="41" t="s">
        <v>68</v>
      </c>
      <c r="E43" s="42" t="s">
        <v>34</v>
      </c>
      <c r="F43" s="42">
        <v>2</v>
      </c>
      <c r="G43" s="38"/>
      <c r="H43" s="35">
        <f t="shared" si="0"/>
        <v>0</v>
      </c>
    </row>
    <row r="44" spans="3:8" s="3" customFormat="1" ht="47.25" x14ac:dyDescent="0.25">
      <c r="C44" s="36"/>
      <c r="D44" s="41" t="s">
        <v>69</v>
      </c>
      <c r="E44" s="42" t="s">
        <v>34</v>
      </c>
      <c r="F44" s="42">
        <v>1</v>
      </c>
      <c r="G44" s="38"/>
      <c r="H44" s="35">
        <f t="shared" si="0"/>
        <v>0</v>
      </c>
    </row>
    <row r="45" spans="3:8" s="3" customFormat="1" ht="47.25" x14ac:dyDescent="0.25">
      <c r="C45" s="36"/>
      <c r="D45" s="41" t="s">
        <v>70</v>
      </c>
      <c r="E45" s="42" t="s">
        <v>34</v>
      </c>
      <c r="F45" s="42">
        <v>4</v>
      </c>
      <c r="G45" s="38"/>
      <c r="H45" s="35">
        <f t="shared" si="0"/>
        <v>0</v>
      </c>
    </row>
    <row r="46" spans="3:8" s="3" customFormat="1" ht="47.25" x14ac:dyDescent="0.25">
      <c r="C46" s="36"/>
      <c r="D46" s="41" t="s">
        <v>71</v>
      </c>
      <c r="E46" s="42" t="s">
        <v>34</v>
      </c>
      <c r="F46" s="42">
        <v>1</v>
      </c>
      <c r="G46" s="38"/>
      <c r="H46" s="35">
        <f t="shared" si="0"/>
        <v>0</v>
      </c>
    </row>
    <row r="47" spans="3:8" s="3" customFormat="1" ht="47.25" x14ac:dyDescent="0.25">
      <c r="C47" s="36"/>
      <c r="D47" s="41" t="s">
        <v>72</v>
      </c>
      <c r="E47" s="42" t="s">
        <v>34</v>
      </c>
      <c r="F47" s="42">
        <v>1</v>
      </c>
      <c r="G47" s="38"/>
      <c r="H47" s="35">
        <f t="shared" si="0"/>
        <v>0</v>
      </c>
    </row>
    <row r="48" spans="3:8" s="3" customFormat="1" ht="47.25" x14ac:dyDescent="0.25">
      <c r="C48" s="36"/>
      <c r="D48" s="41" t="s">
        <v>73</v>
      </c>
      <c r="E48" s="42" t="s">
        <v>34</v>
      </c>
      <c r="F48" s="42">
        <v>2</v>
      </c>
      <c r="G48" s="38"/>
      <c r="H48" s="35">
        <f t="shared" si="0"/>
        <v>0</v>
      </c>
    </row>
    <row r="49" spans="3:8" s="3" customFormat="1" ht="47.25" x14ac:dyDescent="0.25">
      <c r="C49" s="36"/>
      <c r="D49" s="41" t="s">
        <v>74</v>
      </c>
      <c r="E49" s="42" t="s">
        <v>34</v>
      </c>
      <c r="F49" s="42">
        <v>4</v>
      </c>
      <c r="G49" s="38"/>
      <c r="H49" s="35">
        <f t="shared" si="0"/>
        <v>0</v>
      </c>
    </row>
    <row r="50" spans="3:8" s="3" customFormat="1" ht="47.25" x14ac:dyDescent="0.25">
      <c r="C50" s="36"/>
      <c r="D50" s="41" t="s">
        <v>75</v>
      </c>
      <c r="E50" s="42" t="s">
        <v>34</v>
      </c>
      <c r="F50" s="42">
        <v>1</v>
      </c>
      <c r="G50" s="38"/>
      <c r="H50" s="35">
        <f t="shared" si="0"/>
        <v>0</v>
      </c>
    </row>
    <row r="51" spans="3:8" s="3" customFormat="1" ht="47.25" x14ac:dyDescent="0.25">
      <c r="C51" s="36"/>
      <c r="D51" s="41" t="s">
        <v>76</v>
      </c>
      <c r="E51" s="42" t="s">
        <v>34</v>
      </c>
      <c r="F51" s="42">
        <v>1</v>
      </c>
      <c r="G51" s="38"/>
      <c r="H51" s="35">
        <f t="shared" si="0"/>
        <v>0</v>
      </c>
    </row>
    <row r="52" spans="3:8" s="3" customFormat="1" ht="47.25" x14ac:dyDescent="0.25">
      <c r="C52" s="36"/>
      <c r="D52" s="41" t="s">
        <v>77</v>
      </c>
      <c r="E52" s="42" t="s">
        <v>34</v>
      </c>
      <c r="F52" s="42">
        <v>1</v>
      </c>
      <c r="G52" s="38"/>
      <c r="H52" s="35">
        <f t="shared" si="0"/>
        <v>0</v>
      </c>
    </row>
    <row r="53" spans="3:8" s="3" customFormat="1" ht="47.25" x14ac:dyDescent="0.25">
      <c r="C53" s="36"/>
      <c r="D53" s="41" t="s">
        <v>78</v>
      </c>
      <c r="E53" s="42" t="s">
        <v>34</v>
      </c>
      <c r="F53" s="42">
        <v>8</v>
      </c>
      <c r="G53" s="38"/>
      <c r="H53" s="35">
        <f t="shared" si="0"/>
        <v>0</v>
      </c>
    </row>
    <row r="54" spans="3:8" s="3" customFormat="1" ht="15.75" x14ac:dyDescent="0.25">
      <c r="C54" s="36"/>
      <c r="D54" s="48" t="s">
        <v>79</v>
      </c>
      <c r="E54" s="47"/>
      <c r="F54" s="47"/>
      <c r="G54" s="38"/>
      <c r="H54" s="35">
        <f t="shared" si="0"/>
        <v>0</v>
      </c>
    </row>
    <row r="55" spans="3:8" s="3" customFormat="1" ht="47.25" x14ac:dyDescent="0.25">
      <c r="C55" s="36"/>
      <c r="D55" s="41" t="s">
        <v>80</v>
      </c>
      <c r="E55" s="42" t="s">
        <v>81</v>
      </c>
      <c r="F55" s="42">
        <v>441.9</v>
      </c>
      <c r="G55" s="38"/>
      <c r="H55" s="35">
        <f t="shared" si="0"/>
        <v>0</v>
      </c>
    </row>
    <row r="56" spans="3:8" s="3" customFormat="1" ht="47.25" x14ac:dyDescent="0.25">
      <c r="C56" s="36"/>
      <c r="D56" s="41" t="s">
        <v>82</v>
      </c>
      <c r="E56" s="42" t="s">
        <v>81</v>
      </c>
      <c r="F56" s="42">
        <v>44.8</v>
      </c>
      <c r="G56" s="38"/>
      <c r="H56" s="35">
        <f t="shared" si="0"/>
        <v>0</v>
      </c>
    </row>
    <row r="57" spans="3:8" s="3" customFormat="1" ht="31.5" x14ac:dyDescent="0.25">
      <c r="C57" s="36"/>
      <c r="D57" s="41" t="s">
        <v>83</v>
      </c>
      <c r="E57" s="42" t="s">
        <v>34</v>
      </c>
      <c r="F57" s="42">
        <v>883</v>
      </c>
      <c r="G57" s="38"/>
      <c r="H57" s="35">
        <f t="shared" si="0"/>
        <v>0</v>
      </c>
    </row>
    <row r="58" spans="3:8" s="3" customFormat="1" ht="15.75" x14ac:dyDescent="0.25">
      <c r="C58" s="36"/>
      <c r="D58" s="46" t="s">
        <v>86</v>
      </c>
      <c r="E58" s="47"/>
      <c r="F58" s="47"/>
      <c r="G58" s="38"/>
      <c r="H58" s="35">
        <f t="shared" si="0"/>
        <v>0</v>
      </c>
    </row>
    <row r="59" spans="3:8" s="3" customFormat="1" ht="47.25" x14ac:dyDescent="0.25">
      <c r="C59" s="36"/>
      <c r="D59" s="41" t="s">
        <v>84</v>
      </c>
      <c r="E59" s="42" t="s">
        <v>81</v>
      </c>
      <c r="F59" s="42">
        <v>186.7</v>
      </c>
      <c r="G59" s="38"/>
      <c r="H59" s="35">
        <f t="shared" si="0"/>
        <v>0</v>
      </c>
    </row>
    <row r="60" spans="3:8" s="3" customFormat="1" ht="35.1" customHeight="1" x14ac:dyDescent="0.25">
      <c r="C60" s="36"/>
      <c r="D60" s="39"/>
      <c r="E60" s="37"/>
      <c r="F60" s="37"/>
      <c r="G60" s="38"/>
      <c r="H60" s="35"/>
    </row>
    <row r="61" spans="3:8" s="3" customFormat="1" ht="35.1" customHeight="1" thickBot="1" x14ac:dyDescent="0.3">
      <c r="C61" s="36"/>
      <c r="D61" s="39"/>
      <c r="E61" s="37"/>
      <c r="F61" s="37"/>
      <c r="G61" s="38"/>
      <c r="H61" s="35"/>
    </row>
    <row r="62" spans="3:8" s="3" customFormat="1" ht="30" customHeight="1" outlineLevel="1" x14ac:dyDescent="0.25">
      <c r="C62" s="9"/>
      <c r="D62" s="10" t="s">
        <v>2</v>
      </c>
      <c r="E62" s="11"/>
      <c r="F62" s="12"/>
      <c r="G62" s="13"/>
      <c r="H62" s="14">
        <f>H10</f>
        <v>0</v>
      </c>
    </row>
    <row r="63" spans="3:8" s="3" customFormat="1" ht="30" customHeight="1" x14ac:dyDescent="0.25">
      <c r="C63" s="15"/>
      <c r="D63" s="19" t="s">
        <v>1</v>
      </c>
      <c r="E63" s="16"/>
      <c r="F63" s="17"/>
      <c r="G63" s="20"/>
      <c r="H63" s="18">
        <f>H62*0.2</f>
        <v>0</v>
      </c>
    </row>
    <row r="64" spans="3:8" s="3" customFormat="1" ht="30" customHeight="1" thickBot="1" x14ac:dyDescent="0.3">
      <c r="C64" s="24"/>
      <c r="D64" s="25" t="s">
        <v>0</v>
      </c>
      <c r="E64" s="26"/>
      <c r="F64" s="27"/>
      <c r="G64" s="28"/>
      <c r="H64" s="21">
        <f>H62+H63</f>
        <v>0</v>
      </c>
    </row>
    <row r="65" spans="3:8" ht="27" customHeight="1" x14ac:dyDescent="0.25">
      <c r="C65" s="53" t="s">
        <v>6</v>
      </c>
      <c r="D65" s="54"/>
      <c r="E65" s="54"/>
      <c r="F65" s="54"/>
      <c r="G65" s="75" t="s">
        <v>10</v>
      </c>
      <c r="H65" s="76"/>
    </row>
    <row r="66" spans="3:8" ht="20.100000000000001" customHeight="1" x14ac:dyDescent="0.25">
      <c r="C66" s="55" t="s">
        <v>11</v>
      </c>
      <c r="D66" s="56"/>
      <c r="E66" s="56"/>
      <c r="F66" s="56"/>
      <c r="G66" s="59" t="s">
        <v>10</v>
      </c>
      <c r="H66" s="60"/>
    </row>
    <row r="67" spans="3:8" ht="20.100000000000001" customHeight="1" x14ac:dyDescent="0.25">
      <c r="C67" s="55" t="s">
        <v>12</v>
      </c>
      <c r="D67" s="56"/>
      <c r="E67" s="56"/>
      <c r="F67" s="56"/>
      <c r="G67" s="65" t="s">
        <v>40</v>
      </c>
      <c r="H67" s="66"/>
    </row>
    <row r="68" spans="3:8" ht="20.100000000000001" customHeight="1" x14ac:dyDescent="0.25">
      <c r="C68" s="55" t="s">
        <v>13</v>
      </c>
      <c r="D68" s="56"/>
      <c r="E68" s="56"/>
      <c r="F68" s="56"/>
      <c r="G68" s="65" t="s">
        <v>10</v>
      </c>
      <c r="H68" s="66"/>
    </row>
    <row r="69" spans="3:8" ht="20.100000000000001" customHeight="1" x14ac:dyDescent="0.25">
      <c r="C69" s="55" t="s">
        <v>14</v>
      </c>
      <c r="D69" s="56"/>
      <c r="E69" s="56"/>
      <c r="F69" s="56"/>
      <c r="G69" s="65" t="s">
        <v>10</v>
      </c>
      <c r="H69" s="66"/>
    </row>
    <row r="70" spans="3:8" s="8" customFormat="1" ht="20.100000000000001" customHeight="1" x14ac:dyDescent="0.25">
      <c r="C70" s="55" t="s">
        <v>15</v>
      </c>
      <c r="D70" s="56"/>
      <c r="E70" s="56"/>
      <c r="F70" s="56"/>
      <c r="G70" s="65" t="s">
        <v>10</v>
      </c>
      <c r="H70" s="66"/>
    </row>
    <row r="71" spans="3:8" ht="39.75" customHeight="1" x14ac:dyDescent="0.25">
      <c r="C71" s="55" t="s">
        <v>16</v>
      </c>
      <c r="D71" s="56"/>
      <c r="E71" s="56"/>
      <c r="F71" s="56"/>
      <c r="G71" s="65" t="s">
        <v>10</v>
      </c>
      <c r="H71" s="66"/>
    </row>
    <row r="72" spans="3:8" ht="39.75" customHeight="1" x14ac:dyDescent="0.25">
      <c r="C72" s="55" t="s">
        <v>43</v>
      </c>
      <c r="D72" s="56"/>
      <c r="E72" s="56"/>
      <c r="F72" s="56"/>
      <c r="G72" s="73">
        <v>0.05</v>
      </c>
      <c r="H72" s="74"/>
    </row>
    <row r="73" spans="3:8" ht="35.1" customHeight="1" x14ac:dyDescent="0.25">
      <c r="C73" s="55" t="s">
        <v>17</v>
      </c>
      <c r="D73" s="56"/>
      <c r="E73" s="56"/>
      <c r="F73" s="56"/>
      <c r="G73" s="59" t="s">
        <v>41</v>
      </c>
      <c r="H73" s="60"/>
    </row>
    <row r="74" spans="3:8" ht="18.75" customHeight="1" x14ac:dyDescent="0.25">
      <c r="C74" s="57" t="s">
        <v>18</v>
      </c>
      <c r="D74" s="58"/>
      <c r="E74" s="58"/>
      <c r="F74" s="58"/>
      <c r="G74" s="65" t="s">
        <v>42</v>
      </c>
      <c r="H74" s="66"/>
    </row>
    <row r="75" spans="3:8" ht="18.75" customHeight="1" x14ac:dyDescent="0.25">
      <c r="C75" s="55" t="s">
        <v>39</v>
      </c>
      <c r="D75" s="56"/>
      <c r="E75" s="56"/>
      <c r="F75" s="56"/>
      <c r="G75" s="71">
        <v>10</v>
      </c>
      <c r="H75" s="72"/>
    </row>
    <row r="76" spans="3:8" ht="18.75" customHeight="1" x14ac:dyDescent="0.25">
      <c r="C76" s="55" t="s">
        <v>35</v>
      </c>
      <c r="D76" s="56"/>
      <c r="E76" s="56"/>
      <c r="F76" s="56"/>
      <c r="G76" s="65" t="s">
        <v>10</v>
      </c>
      <c r="H76" s="66"/>
    </row>
    <row r="77" spans="3:8" ht="18.75" customHeight="1" x14ac:dyDescent="0.25">
      <c r="C77" s="55" t="s">
        <v>19</v>
      </c>
      <c r="D77" s="56"/>
      <c r="E77" s="56"/>
      <c r="F77" s="56"/>
      <c r="G77" s="65" t="s">
        <v>10</v>
      </c>
      <c r="H77" s="66"/>
    </row>
    <row r="78" spans="3:8" s="22" customFormat="1" ht="22.5" customHeight="1" x14ac:dyDescent="0.25">
      <c r="C78" s="61" t="s">
        <v>20</v>
      </c>
      <c r="D78" s="62"/>
      <c r="E78" s="62"/>
      <c r="F78" s="62"/>
      <c r="G78" s="69" t="s">
        <v>38</v>
      </c>
      <c r="H78" s="70"/>
    </row>
    <row r="79" spans="3:8" ht="18.75" customHeight="1" x14ac:dyDescent="0.25">
      <c r="C79" s="61" t="s">
        <v>36</v>
      </c>
      <c r="D79" s="62"/>
      <c r="E79" s="62"/>
      <c r="F79" s="62"/>
      <c r="G79" s="59" t="s">
        <v>21</v>
      </c>
      <c r="H79" s="60"/>
    </row>
    <row r="80" spans="3:8" ht="18.75" customHeight="1" x14ac:dyDescent="0.25">
      <c r="C80" s="61" t="s">
        <v>22</v>
      </c>
      <c r="D80" s="62"/>
      <c r="E80" s="62"/>
      <c r="F80" s="62"/>
      <c r="G80" s="71">
        <v>3</v>
      </c>
      <c r="H80" s="72"/>
    </row>
    <row r="81" spans="3:8" ht="18.75" customHeight="1" x14ac:dyDescent="0.25">
      <c r="C81" s="61" t="s">
        <v>23</v>
      </c>
      <c r="D81" s="62"/>
      <c r="E81" s="62"/>
      <c r="F81" s="62"/>
      <c r="G81" s="65" t="s">
        <v>29</v>
      </c>
      <c r="H81" s="66"/>
    </row>
    <row r="82" spans="3:8" ht="18.75" customHeight="1" x14ac:dyDescent="0.25">
      <c r="C82" s="61" t="s">
        <v>24</v>
      </c>
      <c r="D82" s="62"/>
      <c r="E82" s="62"/>
      <c r="F82" s="62"/>
      <c r="G82" s="65" t="s">
        <v>29</v>
      </c>
      <c r="H82" s="66"/>
    </row>
    <row r="83" spans="3:8" ht="27.75" customHeight="1" x14ac:dyDescent="0.25">
      <c r="C83" s="63" t="s">
        <v>25</v>
      </c>
      <c r="D83" s="64"/>
      <c r="E83" s="64"/>
      <c r="F83" s="64"/>
      <c r="G83" s="67" t="s">
        <v>37</v>
      </c>
      <c r="H83" s="68"/>
    </row>
    <row r="84" spans="3:8" ht="48.75" customHeight="1" x14ac:dyDescent="0.25">
      <c r="C84" s="61" t="s">
        <v>27</v>
      </c>
      <c r="D84" s="62"/>
      <c r="E84" s="62"/>
      <c r="F84" s="62"/>
      <c r="G84" s="59" t="s">
        <v>28</v>
      </c>
      <c r="H84" s="60"/>
    </row>
    <row r="85" spans="3:8" ht="19.5" customHeight="1" thickBot="1" x14ac:dyDescent="0.3">
      <c r="C85" s="49" t="s">
        <v>26</v>
      </c>
      <c r="D85" s="50"/>
      <c r="E85" s="50"/>
      <c r="F85" s="50"/>
      <c r="G85" s="51" t="s">
        <v>28</v>
      </c>
      <c r="H85" s="52"/>
    </row>
  </sheetData>
  <mergeCells count="48">
    <mergeCell ref="E2:H2"/>
    <mergeCell ref="E3:H3"/>
    <mergeCell ref="C4:H4"/>
    <mergeCell ref="C6:H6"/>
    <mergeCell ref="C7:H7"/>
    <mergeCell ref="C5:H5"/>
    <mergeCell ref="G65:H65"/>
    <mergeCell ref="G66:H66"/>
    <mergeCell ref="G67:H67"/>
    <mergeCell ref="G68:H68"/>
    <mergeCell ref="G74:H74"/>
    <mergeCell ref="G76:H76"/>
    <mergeCell ref="C76:F76"/>
    <mergeCell ref="G73:H73"/>
    <mergeCell ref="G75:H75"/>
    <mergeCell ref="G69:H69"/>
    <mergeCell ref="G70:H70"/>
    <mergeCell ref="G71:H71"/>
    <mergeCell ref="C72:F72"/>
    <mergeCell ref="G72:H72"/>
    <mergeCell ref="G82:H82"/>
    <mergeCell ref="G83:H83"/>
    <mergeCell ref="C77:F77"/>
    <mergeCell ref="C78:F78"/>
    <mergeCell ref="G81:H81"/>
    <mergeCell ref="C80:F80"/>
    <mergeCell ref="C81:F81"/>
    <mergeCell ref="G78:H78"/>
    <mergeCell ref="C79:F79"/>
    <mergeCell ref="G80:H80"/>
    <mergeCell ref="G77:H77"/>
    <mergeCell ref="G79:H79"/>
    <mergeCell ref="C85:F85"/>
    <mergeCell ref="G85:H85"/>
    <mergeCell ref="C65:F65"/>
    <mergeCell ref="C66:F66"/>
    <mergeCell ref="C67:F67"/>
    <mergeCell ref="C68:F68"/>
    <mergeCell ref="C69:F69"/>
    <mergeCell ref="C70:F70"/>
    <mergeCell ref="C71:F71"/>
    <mergeCell ref="C73:F73"/>
    <mergeCell ref="C74:F74"/>
    <mergeCell ref="C75:F75"/>
    <mergeCell ref="G84:H84"/>
    <mergeCell ref="C82:F82"/>
    <mergeCell ref="C83:F83"/>
    <mergeCell ref="C84:F84"/>
  </mergeCells>
  <pageMargins left="0.47244094488188981" right="0" top="0.55118110236220474" bottom="0.15748031496062992" header="0" footer="0"/>
  <pageSetup paperSize="9" scale="66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2024-12-25T09:32:50Z</dcterms:modified>
</cp:coreProperties>
</file>