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НКnew\Проектный офис\Производственно-техническое направление\Технические задания\ТЗ №010424_2 Лазерная система швартовки\Попытка 2\в ДВ\"/>
    </mc:Choice>
  </mc:AlternateContent>
  <bookViews>
    <workbookView xWindow="0" yWindow="0" windowWidth="28800" windowHeight="12300" tabRatio="359"/>
  </bookViews>
  <sheets>
    <sheet name="ТКП" sheetId="2" r:id="rId1"/>
  </sheets>
  <externalReferences>
    <externalReference r:id="rId2"/>
    <externalReference r:id="rId3"/>
  </externalReferences>
  <definedNames>
    <definedName name="approval">#REF!</definedName>
    <definedName name="approval1">#REF!</definedName>
    <definedName name="b">#REF!</definedName>
    <definedName name="basis">#REF!</definedName>
    <definedName name="BE">#REF!</definedName>
    <definedName name="BU">#REF!</definedName>
    <definedName name="Code">#REF!</definedName>
    <definedName name="csDesignMode">1</definedName>
    <definedName name="currency">#REF!</definedName>
    <definedName name="group">#REF!</definedName>
    <definedName name="in">#REF!</definedName>
    <definedName name="K">#REF!</definedName>
    <definedName name="month">#REF!</definedName>
    <definedName name="Name">#REF!</definedName>
    <definedName name="OFS">#REF!</definedName>
    <definedName name="P">#REF!</definedName>
    <definedName name="PU">#REF!</definedName>
    <definedName name="reason">#REF!</definedName>
    <definedName name="sector">#REF!</definedName>
    <definedName name="ST">#REF!</definedName>
    <definedName name="sub">#REF!</definedName>
    <definedName name="subject">#REF!</definedName>
    <definedName name="type">#REF!</definedName>
    <definedName name="week">#REF!</definedName>
    <definedName name="Yes">#REF!</definedName>
    <definedName name="yn">#REF!</definedName>
    <definedName name="БАК">#REF!</definedName>
    <definedName name="Валюта">#REF!</definedName>
    <definedName name="группа">#REF!</definedName>
    <definedName name="ДК">#REF!</definedName>
    <definedName name="должность">#REF!</definedName>
    <definedName name="КАТЕГОРИЯ___список">'[1]Номенклатура планирования'!$C$3:$C$26</definedName>
    <definedName name="Компетенция">#REF!</definedName>
    <definedName name="Крмпетенция">#REF!</definedName>
    <definedName name="ЛФО">#REF!</definedName>
    <definedName name="_xlnm.Print_Area" localSheetId="0">ТКП!$A$1:$I$61</definedName>
    <definedName name="ПЕ">#REF!</definedName>
    <definedName name="ПОДГРУППА_список">'[1]Номенклатура планирования'!$B$3:$B$291</definedName>
    <definedName name="Проведение_переговоров">#REF!</definedName>
    <definedName name="профиль">#REF!</definedName>
    <definedName name="ФП">#REF!</definedName>
    <definedName name="ффф">#REF!</definedName>
    <definedName name="Этап">[2]Лист2!$C$3:$C$4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I40" i="2" s="1"/>
  <c r="H39" i="2"/>
  <c r="I39" i="2" s="1"/>
  <c r="I21" i="2" l="1"/>
  <c r="H34" i="2" l="1"/>
  <c r="I34" i="2" s="1"/>
  <c r="H24" i="2" l="1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5" i="2"/>
  <c r="I35" i="2" s="1"/>
  <c r="H36" i="2"/>
  <c r="I36" i="2" s="1"/>
  <c r="H23" i="2" l="1"/>
  <c r="H37" i="2" l="1"/>
  <c r="I37" i="2" s="1"/>
  <c r="H44" i="2"/>
  <c r="I23" i="2"/>
  <c r="I44" i="2" s="1"/>
</calcChain>
</file>

<file path=xl/sharedStrings.xml><?xml version="1.0" encoding="utf-8"?>
<sst xmlns="http://schemas.openxmlformats.org/spreadsheetml/2006/main" count="79" uniqueCount="71">
  <si>
    <t>Коммерческие условия</t>
  </si>
  <si>
    <t>Наименование</t>
  </si>
  <si>
    <t xml:space="preserve">В случае если не изготовитель, указать наименование изготовителя </t>
  </si>
  <si>
    <t>Дата подачи предложения</t>
  </si>
  <si>
    <t>указать</t>
  </si>
  <si>
    <t xml:space="preserve">Валюта предложения </t>
  </si>
  <si>
    <t>Х</t>
  </si>
  <si>
    <t>Срок действия предложения</t>
  </si>
  <si>
    <t>100 дней</t>
  </si>
  <si>
    <t>Итого с НДС</t>
  </si>
  <si>
    <t>Условия оплаты</t>
  </si>
  <si>
    <t>ПРОЧИЕ УСЛОВИЯ ПОСТАВКИ</t>
  </si>
  <si>
    <t>Объем и сроки предоставляемой документации</t>
  </si>
  <si>
    <t>В соотвествии с ТЗ, требованиями Заказчика, в т.ч. с  требованиями законодательства РФ</t>
  </si>
  <si>
    <t>(Должность уполномоченного представителя Поставщика)</t>
  </si>
  <si>
    <t>(Подпись)</t>
  </si>
  <si>
    <t>(Ф.И.О.)</t>
  </si>
  <si>
    <t>Требование ООО "ЕТУ"</t>
  </si>
  <si>
    <t>n/n</t>
  </si>
  <si>
    <t>Срок поставки Товара</t>
  </si>
  <si>
    <t>Гарантия на поставляемый Товар</t>
  </si>
  <si>
    <t>Принадлежность поставщика (производитель/коммерческий посредник/инжиниринговая компания/торговый дом и т.д.)</t>
  </si>
  <si>
    <t>Объект:</t>
  </si>
  <si>
    <t>ТРЕБОВАНИЯ К ТОВАРУ</t>
  </si>
  <si>
    <t>Особые требования, технические требования и требования к качеству товара</t>
  </si>
  <si>
    <t>ОБЩАЯ СТОИМОСТЬ ПОСТАВКИ</t>
  </si>
  <si>
    <t xml:space="preserve">Затраты на тару и/или упаковку  </t>
  </si>
  <si>
    <t>Затраты на доставку в т.ч. на погрузку и разгрузку</t>
  </si>
  <si>
    <t>В соответствии с ТЗ и требованиями Заказчика</t>
  </si>
  <si>
    <t>ИЗДЕЛИЕ</t>
  </si>
  <si>
    <t>Цена за 1 ед. без НДС</t>
  </si>
  <si>
    <t>Стоимость без НДС</t>
  </si>
  <si>
    <t>ИЗГОТОВЛЕНИЕ ИЗДЕЛИЙ</t>
  </si>
  <si>
    <t>Особые условия оплаты</t>
  </si>
  <si>
    <t xml:space="preserve">ТКП </t>
  </si>
  <si>
    <t>№</t>
  </si>
  <si>
    <t>Наименование закупочной процедуры:</t>
  </si>
  <si>
    <t xml:space="preserve">Номер закупки: </t>
  </si>
  <si>
    <t xml:space="preserve"> Российский рубль (RUB)</t>
  </si>
  <si>
    <t>Входит в объем поставки, включена в стоимость изделий</t>
  </si>
  <si>
    <t>Подтверждение учета в стоимости изделий прочих расходов</t>
  </si>
  <si>
    <t>№ п/п</t>
  </si>
  <si>
    <t>№, согласно ТЗ</t>
  </si>
  <si>
    <t>Предложение Участника</t>
  </si>
  <si>
    <t>Наименование Участника:</t>
  </si>
  <si>
    <t xml:space="preserve">Базис поставки </t>
  </si>
  <si>
    <t>Причал № 4</t>
  </si>
  <si>
    <r>
      <t xml:space="preserve">Обязательным условием при авансировании является предоставление банковских гарантий. Банки, которые могут быть акцептованы Заказчиком, согласовываются с Заказчиком дополнительно
</t>
    </r>
    <r>
      <rPr>
        <i/>
        <sz val="12"/>
        <color indexed="12"/>
        <rFont val="Arial"/>
        <family val="2"/>
        <charset val="204"/>
      </rPr>
      <t>(указать размер аванса)</t>
    </r>
  </si>
  <si>
    <t>Терминал по перевалке минеральных удобрений в Морском порту Уст-Луга. Причал № 4</t>
  </si>
  <si>
    <t>Количество, компл./шт.</t>
  </si>
  <si>
    <t>DDP (по инкотермс 2010)/DPP (инкотермс 2020).
РФ, Ленинградская область, Кингисеппский муниципальный район, Вистинское сельское поселение, Морской торговый порта Усть-Луга, Комплексы генеральных грузов, 4 очередь., склад на площадке строительства (уточняется до подписания Договора).</t>
  </si>
  <si>
    <t>Детальные технические характеристики предлагаемой Продукции</t>
  </si>
  <si>
    <t>Согласие с проектом Договора</t>
  </si>
  <si>
    <t>Предоставить свидетельства, сертификаты, пояснительную записку и прочие документы, которые участник сочтет необходимым</t>
  </si>
  <si>
    <t>Спецификация</t>
  </si>
  <si>
    <t>Предоставить заполенную спецификацию (по форме приложения № 1 к Договору)</t>
  </si>
  <si>
    <t xml:space="preserve">Предоставить согласие на официальном бланке Участника, заверенным уполномоченным лицом и печатью. </t>
  </si>
  <si>
    <t>Этап 1. Разработка РД и конструкторской документации</t>
  </si>
  <si>
    <t>РД и КД</t>
  </si>
  <si>
    <t>Этап 2. Поставка оборудования (спецификация уточняется по результатам разработки документации на этапе 1)</t>
  </si>
  <si>
    <t>8.1</t>
  </si>
  <si>
    <t>Итого Этап 2</t>
  </si>
  <si>
    <t>3 компл</t>
  </si>
  <si>
    <t xml:space="preserve"> </t>
  </si>
  <si>
    <t>Заполнить самостоятельно</t>
  </si>
  <si>
    <t>Итого по всем Этапам</t>
  </si>
  <si>
    <t>не менее 36 календарных месяцев</t>
  </si>
  <si>
    <t xml:space="preserve">Выполнение работ по разработке, поставке и внедрению системы мониторинга и документирования швартовных операций для объекта
</t>
  </si>
  <si>
    <t xml:space="preserve">ЭЭтап 1. 15 рабочих дней после подписания Акта приёмки выполненных работ;
Этап 2. По факту поставки Товара (партии Товара) не позднее 15 (пятнадцати) рабочих дней с момента перехода права собственности на Товар (партию Товара), при условии получения оригиналов счет-фактур, первичных документов, соответствующих по содержанию (наименование Товара, марка, артикул, количество, ассортимент и т.п.) выполненной поставке, подписанных Сторонами товарных накладных ТОРГ-12/УПД, транспортных (товарно-транспортных) накладных с пропорциональным удержанием аванса (если аванс будет заявлен) и 10% от стоимости в качестве гарантии обеспечения пусконаладочных работ (обеспечивающее удержание).
Этап 3. 15 рабочих дней после подписания Акта приёма-передачи выполненных работ по объекту (по форме КС-11), с возвратом обеспечивающего удержания этапа 2.
</t>
  </si>
  <si>
    <t>Этап 3. монтаж оборудования, ПНР, инструктаж</t>
  </si>
  <si>
    <r>
      <t xml:space="preserve">Начало – с даты заключения Договора;
Этап 1 – 90 календарных дней с даты заключения Договора;
Этап 2 –  не более 180 календарных дней с даты заключения Договора;
Этап 3 – не более 240 календарных дней с даты заключения Договора;
Окончание выполнения работ – 240 календарных дней с даты заключения Договора.
</t>
    </r>
    <r>
      <rPr>
        <i/>
        <sz val="12"/>
        <color rgb="FF0000FF"/>
        <rFont val="Arial"/>
        <family val="2"/>
        <charset val="204"/>
      </rPr>
      <t>(участник тендера вправе предложить свои сроки выполнения работ по этапам)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</si>
</sst>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2"/>
      <name val="Arial"/>
      <family val="2"/>
      <charset val="204"/>
    </font>
    <font>
      <sz val="12"/>
      <color rgb="FF0000FF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6"/>
      <name val="Arial"/>
      <family val="2"/>
      <charset val="204"/>
    </font>
    <font>
      <i/>
      <sz val="12"/>
      <name val="Arial"/>
      <family val="2"/>
      <charset val="204"/>
    </font>
    <font>
      <sz val="16"/>
      <name val="Arial"/>
      <family val="2"/>
      <charset val="204"/>
    </font>
    <font>
      <i/>
      <sz val="16"/>
      <color theme="1"/>
      <name val="Arial"/>
      <family val="2"/>
      <charset val="204"/>
    </font>
    <font>
      <i/>
      <sz val="14"/>
      <name val="Arial"/>
      <family val="2"/>
      <charset val="204"/>
    </font>
    <font>
      <i/>
      <sz val="12"/>
      <color indexed="12"/>
      <name val="Arial"/>
      <family val="2"/>
      <charset val="204"/>
    </font>
    <font>
      <i/>
      <sz val="12"/>
      <color rgb="FF0000FF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1EB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1" xfId="1" applyFont="1" applyBorder="1"/>
    <xf numFmtId="0" fontId="2" fillId="0" borderId="0" xfId="1" applyFont="1" applyFill="1"/>
    <xf numFmtId="0" fontId="2" fillId="0" borderId="6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16" xfId="1" applyFont="1" applyBorder="1"/>
    <xf numFmtId="0" fontId="2" fillId="0" borderId="0" xfId="1" applyFont="1" applyFill="1" applyBorder="1" applyAlignment="1">
      <alignment vertical="center"/>
    </xf>
    <xf numFmtId="0" fontId="2" fillId="0" borderId="30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5" fillId="0" borderId="0" xfId="1" applyFont="1" applyBorder="1" applyAlignment="1">
      <alignment wrapText="1"/>
    </xf>
    <xf numFmtId="0" fontId="2" fillId="0" borderId="0" xfId="1" applyFont="1" applyAlignment="1">
      <alignment wrapText="1"/>
    </xf>
    <xf numFmtId="0" fontId="2" fillId="6" borderId="22" xfId="1" applyNumberFormat="1" applyFont="1" applyFill="1" applyBorder="1" applyAlignment="1">
      <alignment horizontal="center" vertical="center" wrapText="1"/>
    </xf>
    <xf numFmtId="0" fontId="5" fillId="0" borderId="29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1" fillId="0" borderId="0" xfId="1" applyFont="1"/>
    <xf numFmtId="0" fontId="5" fillId="0" borderId="29" xfId="1" applyFont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 wrapText="1"/>
    </xf>
    <xf numFmtId="164" fontId="2" fillId="3" borderId="43" xfId="1" applyNumberFormat="1" applyFont="1" applyFill="1" applyBorder="1" applyAlignment="1">
      <alignment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2" fillId="0" borderId="41" xfId="1" applyNumberFormat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164" fontId="2" fillId="3" borderId="12" xfId="1" applyNumberFormat="1" applyFont="1" applyFill="1" applyBorder="1" applyAlignment="1">
      <alignment vertical="center" wrapText="1"/>
    </xf>
    <xf numFmtId="164" fontId="2" fillId="3" borderId="33" xfId="1" applyNumberFormat="1" applyFont="1" applyFill="1" applyBorder="1" applyAlignment="1">
      <alignment vertical="center"/>
    </xf>
    <xf numFmtId="164" fontId="2" fillId="3" borderId="14" xfId="1" applyNumberFormat="1" applyFont="1" applyFill="1" applyBorder="1" applyAlignment="1">
      <alignment vertical="center"/>
    </xf>
    <xf numFmtId="0" fontId="4" fillId="2" borderId="3" xfId="1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0" borderId="34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6" fillId="0" borderId="0" xfId="1" applyFont="1" applyAlignment="1">
      <alignment horizontal="center" vertical="distributed" wrapText="1"/>
    </xf>
    <xf numFmtId="0" fontId="16" fillId="0" borderId="0" xfId="1" applyFont="1" applyAlignment="1">
      <alignment horizontal="center" vertical="center" wrapText="1"/>
    </xf>
    <xf numFmtId="0" fontId="17" fillId="0" borderId="0" xfId="1" applyFont="1"/>
    <xf numFmtId="0" fontId="14" fillId="0" borderId="0" xfId="1" applyFont="1" applyBorder="1" applyAlignment="1">
      <alignment horizontal="right"/>
    </xf>
    <xf numFmtId="0" fontId="10" fillId="0" borderId="2" xfId="1" applyFont="1" applyBorder="1" applyAlignment="1"/>
    <xf numFmtId="165" fontId="2" fillId="0" borderId="0" xfId="1" applyNumberFormat="1" applyFont="1"/>
    <xf numFmtId="0" fontId="11" fillId="0" borderId="0" xfId="1" applyFont="1" applyAlignment="1">
      <alignment horizontal="right"/>
    </xf>
    <xf numFmtId="0" fontId="14" fillId="0" borderId="0" xfId="1" applyFont="1" applyBorder="1" applyAlignment="1">
      <alignment horizontal="right"/>
    </xf>
    <xf numFmtId="0" fontId="4" fillId="2" borderId="5" xfId="1" applyFont="1" applyFill="1" applyBorder="1" applyAlignment="1">
      <alignment horizontal="center" vertical="center" wrapText="1"/>
    </xf>
    <xf numFmtId="0" fontId="2" fillId="0" borderId="51" xfId="1" applyNumberFormat="1" applyFont="1" applyFill="1" applyBorder="1" applyAlignment="1">
      <alignment horizontal="center" vertical="center" wrapText="1"/>
    </xf>
    <xf numFmtId="164" fontId="2" fillId="3" borderId="14" xfId="1" applyNumberFormat="1" applyFont="1" applyFill="1" applyBorder="1" applyAlignment="1">
      <alignment vertical="center" wrapText="1"/>
    </xf>
    <xf numFmtId="0" fontId="16" fillId="0" borderId="39" xfId="1" applyFont="1" applyFill="1" applyBorder="1" applyAlignment="1">
      <alignment horizontal="center" vertical="center" wrapText="1"/>
    </xf>
    <xf numFmtId="4" fontId="2" fillId="0" borderId="39" xfId="1" applyNumberFormat="1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164" fontId="2" fillId="3" borderId="54" xfId="1" applyNumberFormat="1" applyFont="1" applyFill="1" applyBorder="1" applyAlignment="1">
      <alignment vertical="center" wrapText="1"/>
    </xf>
    <xf numFmtId="164" fontId="2" fillId="3" borderId="39" xfId="1" applyNumberFormat="1" applyFont="1" applyFill="1" applyBorder="1" applyAlignment="1">
      <alignment vertical="center" wrapText="1"/>
    </xf>
    <xf numFmtId="164" fontId="2" fillId="3" borderId="40" xfId="1" applyNumberFormat="1" applyFont="1" applyFill="1" applyBorder="1" applyAlignment="1">
      <alignment vertical="center" wrapText="1"/>
    </xf>
    <xf numFmtId="0" fontId="2" fillId="6" borderId="32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center" vertical="center" wrapText="1"/>
    </xf>
    <xf numFmtId="14" fontId="5" fillId="0" borderId="14" xfId="1" applyNumberFormat="1" applyFont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2" fillId="6" borderId="23" xfId="1" applyNumberFormat="1" applyFont="1" applyFill="1" applyBorder="1" applyAlignment="1">
      <alignment horizontal="center" vertical="center" wrapText="1"/>
    </xf>
    <xf numFmtId="0" fontId="2" fillId="0" borderId="44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2" fillId="0" borderId="20" xfId="1" applyNumberFormat="1" applyFont="1" applyFill="1" applyBorder="1" applyAlignment="1">
      <alignment horizontal="center" vertical="center" wrapText="1"/>
    </xf>
    <xf numFmtId="0" fontId="16" fillId="0" borderId="31" xfId="1" applyFont="1" applyFill="1" applyBorder="1" applyAlignment="1">
      <alignment horizontal="center" vertical="center" wrapText="1"/>
    </xf>
    <xf numFmtId="49" fontId="16" fillId="0" borderId="31" xfId="1" applyNumberFormat="1" applyFont="1" applyFill="1" applyBorder="1" applyAlignment="1">
      <alignment horizontal="center" vertical="center" wrapText="1"/>
    </xf>
    <xf numFmtId="1" fontId="2" fillId="9" borderId="31" xfId="1" applyNumberFormat="1" applyFont="1" applyFill="1" applyBorder="1" applyAlignment="1">
      <alignment horizontal="center" vertical="center" wrapText="1"/>
    </xf>
    <xf numFmtId="4" fontId="2" fillId="0" borderId="31" xfId="1" applyNumberFormat="1" applyFont="1" applyFill="1" applyBorder="1" applyAlignment="1">
      <alignment horizontal="center" vertical="center" wrapText="1"/>
    </xf>
    <xf numFmtId="0" fontId="2" fillId="2" borderId="41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64" fontId="13" fillId="7" borderId="0" xfId="1" applyNumberFormat="1" applyFont="1" applyFill="1" applyBorder="1" applyAlignment="1">
      <alignment vertical="center"/>
    </xf>
    <xf numFmtId="164" fontId="13" fillId="7" borderId="18" xfId="1" applyNumberFormat="1" applyFont="1" applyFill="1" applyBorder="1" applyAlignment="1">
      <alignment vertical="center"/>
    </xf>
    <xf numFmtId="14" fontId="6" fillId="4" borderId="57" xfId="1" applyNumberFormat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58" xfId="1" applyFont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49" fontId="16" fillId="0" borderId="12" xfId="1" applyNumberFormat="1" applyFont="1" applyFill="1" applyBorder="1" applyAlignment="1">
      <alignment horizontal="center" vertical="center" wrapText="1"/>
    </xf>
    <xf numFmtId="0" fontId="16" fillId="0" borderId="42" xfId="1" applyFont="1" applyFill="1" applyBorder="1" applyAlignment="1">
      <alignment horizontal="center" vertical="center" wrapText="1"/>
    </xf>
    <xf numFmtId="49" fontId="16" fillId="0" borderId="42" xfId="1" applyNumberFormat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 wrapText="1"/>
    </xf>
    <xf numFmtId="0" fontId="2" fillId="7" borderId="42" xfId="1" applyFont="1" applyFill="1" applyBorder="1" applyAlignment="1">
      <alignment horizontal="center" vertical="center" wrapText="1"/>
    </xf>
    <xf numFmtId="164" fontId="2" fillId="3" borderId="35" xfId="1" applyNumberFormat="1" applyFont="1" applyFill="1" applyBorder="1" applyAlignment="1">
      <alignment vertical="center" wrapText="1"/>
    </xf>
    <xf numFmtId="164" fontId="2" fillId="3" borderId="36" xfId="1" applyNumberFormat="1" applyFont="1" applyFill="1" applyBorder="1" applyAlignment="1">
      <alignment vertical="center" wrapText="1"/>
    </xf>
    <xf numFmtId="1" fontId="2" fillId="9" borderId="12" xfId="1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center" vertical="center" wrapText="1"/>
    </xf>
    <xf numFmtId="0" fontId="16" fillId="3" borderId="42" xfId="1" applyFont="1" applyFill="1" applyBorder="1" applyAlignment="1">
      <alignment horizontal="right" vertical="center" wrapText="1"/>
    </xf>
    <xf numFmtId="0" fontId="6" fillId="0" borderId="39" xfId="0" applyFont="1" applyBorder="1" applyAlignment="1">
      <alignment horizontal="center" wrapText="1"/>
    </xf>
    <xf numFmtId="0" fontId="7" fillId="0" borderId="52" xfId="1" applyNumberFormat="1" applyFont="1" applyFill="1" applyBorder="1" applyAlignment="1">
      <alignment horizontal="right" vertical="center" wrapText="1"/>
    </xf>
    <xf numFmtId="0" fontId="7" fillId="0" borderId="2" xfId="1" applyNumberFormat="1" applyFont="1" applyFill="1" applyBorder="1" applyAlignment="1">
      <alignment horizontal="right" vertical="center" wrapText="1"/>
    </xf>
    <xf numFmtId="0" fontId="2" fillId="3" borderId="16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2" fillId="3" borderId="5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2" fillId="0" borderId="21" xfId="1" applyFont="1" applyFill="1" applyBorder="1" applyAlignment="1">
      <alignment horizontal="left" vertical="center" wrapText="1"/>
    </xf>
    <xf numFmtId="0" fontId="2" fillId="0" borderId="27" xfId="1" applyFont="1" applyFill="1" applyBorder="1" applyAlignment="1">
      <alignment horizontal="left" vertical="center" wrapText="1"/>
    </xf>
    <xf numFmtId="0" fontId="2" fillId="0" borderId="25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9" fillId="8" borderId="52" xfId="1" applyNumberFormat="1" applyFont="1" applyFill="1" applyBorder="1" applyAlignment="1">
      <alignment horizontal="center" vertical="center" wrapText="1"/>
    </xf>
    <xf numFmtId="0" fontId="8" fillId="8" borderId="2" xfId="1" applyNumberFormat="1" applyFont="1" applyFill="1" applyBorder="1" applyAlignment="1">
      <alignment horizontal="center" vertical="center" wrapText="1"/>
    </xf>
    <xf numFmtId="0" fontId="8" fillId="8" borderId="53" xfId="1" applyNumberFormat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/>
    </xf>
    <xf numFmtId="0" fontId="2" fillId="3" borderId="43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  <xf numFmtId="0" fontId="2" fillId="0" borderId="43" xfId="1" applyFont="1" applyFill="1" applyBorder="1" applyAlignment="1">
      <alignment horizontal="left" vertical="center"/>
    </xf>
    <xf numFmtId="0" fontId="2" fillId="0" borderId="31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46" xfId="1" applyFont="1" applyFill="1" applyBorder="1" applyAlignment="1">
      <alignment horizontal="left" vertical="center" wrapText="1"/>
    </xf>
    <xf numFmtId="0" fontId="2" fillId="0" borderId="55" xfId="1" applyFont="1" applyFill="1" applyBorder="1" applyAlignment="1">
      <alignment horizontal="left" vertical="center" wrapText="1"/>
    </xf>
    <xf numFmtId="0" fontId="2" fillId="3" borderId="27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left" vertical="center" wrapText="1"/>
    </xf>
    <xf numFmtId="0" fontId="2" fillId="0" borderId="31" xfId="1" applyFont="1" applyFill="1" applyBorder="1" applyAlignment="1">
      <alignment horizontal="left" vertical="center" wrapText="1"/>
    </xf>
    <xf numFmtId="0" fontId="2" fillId="0" borderId="32" xfId="1" applyFont="1" applyFill="1" applyBorder="1" applyAlignment="1">
      <alignment horizontal="left" vertical="center" wrapText="1"/>
    </xf>
    <xf numFmtId="0" fontId="2" fillId="0" borderId="56" xfId="1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0" borderId="2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 wrapText="1"/>
    </xf>
    <xf numFmtId="0" fontId="2" fillId="3" borderId="0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left" vertical="center"/>
    </xf>
    <xf numFmtId="0" fontId="2" fillId="0" borderId="47" xfId="1" applyFont="1" applyFill="1" applyBorder="1" applyAlignment="1">
      <alignment horizontal="left" vertical="center"/>
    </xf>
    <xf numFmtId="0" fontId="2" fillId="0" borderId="35" xfId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left" vertical="center"/>
    </xf>
    <xf numFmtId="0" fontId="2" fillId="6" borderId="41" xfId="1" applyFont="1" applyFill="1" applyBorder="1" applyAlignment="1">
      <alignment horizontal="center" vertical="center"/>
    </xf>
    <xf numFmtId="0" fontId="2" fillId="6" borderId="23" xfId="1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53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left" vertical="center" wrapText="1"/>
    </xf>
    <xf numFmtId="0" fontId="2" fillId="0" borderId="48" xfId="1" applyFont="1" applyFill="1" applyBorder="1" applyAlignment="1">
      <alignment horizontal="left" vertical="center" wrapText="1"/>
    </xf>
    <xf numFmtId="0" fontId="10" fillId="0" borderId="27" xfId="1" applyFont="1" applyBorder="1" applyAlignment="1">
      <alignment horizontal="center" vertical="top"/>
    </xf>
    <xf numFmtId="0" fontId="16" fillId="9" borderId="3" xfId="1" applyFont="1" applyFill="1" applyBorder="1" applyAlignment="1">
      <alignment horizontal="center" vertical="center" wrapText="1"/>
    </xf>
    <xf numFmtId="0" fontId="16" fillId="9" borderId="4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2" fillId="3" borderId="18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left" vertical="center" wrapText="1"/>
    </xf>
    <xf numFmtId="0" fontId="4" fillId="6" borderId="5" xfId="1" applyFont="1" applyFill="1" applyBorder="1" applyAlignment="1">
      <alignment horizontal="left" vertical="center" wrapText="1"/>
    </xf>
    <xf numFmtId="0" fontId="4" fillId="6" borderId="2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53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horizontal="left" vertical="center"/>
    </xf>
    <xf numFmtId="0" fontId="4" fillId="6" borderId="0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6" fillId="10" borderId="3" xfId="1" applyFont="1" applyFill="1" applyBorder="1" applyAlignment="1">
      <alignment horizontal="center" vertical="center" wrapText="1"/>
    </xf>
    <xf numFmtId="0" fontId="16" fillId="10" borderId="4" xfId="1" applyFont="1" applyFill="1" applyBorder="1" applyAlignment="1">
      <alignment horizontal="center" vertical="center" wrapText="1"/>
    </xf>
    <xf numFmtId="0" fontId="16" fillId="10" borderId="5" xfId="1" applyFont="1" applyFill="1" applyBorder="1" applyAlignment="1">
      <alignment horizontal="center" vertical="center" wrapText="1"/>
    </xf>
    <xf numFmtId="0" fontId="16" fillId="10" borderId="52" xfId="1" applyNumberFormat="1" applyFont="1" applyFill="1" applyBorder="1" applyAlignment="1">
      <alignment horizontal="center" vertical="center" wrapText="1"/>
    </xf>
    <xf numFmtId="0" fontId="16" fillId="10" borderId="2" xfId="1" applyNumberFormat="1" applyFont="1" applyFill="1" applyBorder="1" applyAlignment="1">
      <alignment horizontal="center" vertical="center" wrapText="1"/>
    </xf>
    <xf numFmtId="0" fontId="16" fillId="10" borderId="0" xfId="1" applyNumberFormat="1" applyFont="1" applyFill="1" applyBorder="1" applyAlignment="1">
      <alignment horizontal="center" vertical="center" wrapText="1"/>
    </xf>
    <xf numFmtId="0" fontId="16" fillId="10" borderId="19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wrapText="1"/>
    </xf>
    <xf numFmtId="0" fontId="11" fillId="0" borderId="0" xfId="1" applyFont="1" applyAlignment="1">
      <alignment horizontal="right"/>
    </xf>
    <xf numFmtId="0" fontId="5" fillId="2" borderId="31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6" borderId="39" xfId="1" applyFont="1" applyFill="1" applyBorder="1" applyAlignment="1">
      <alignment horizontal="center" vertical="center" wrapText="1"/>
    </xf>
    <xf numFmtId="0" fontId="5" fillId="6" borderId="4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4" fillId="0" borderId="0" xfId="1" applyFont="1" applyAlignment="1">
      <alignment horizontal="center" vertical="top" wrapText="1"/>
    </xf>
    <xf numFmtId="0" fontId="15" fillId="0" borderId="0" xfId="1" applyFont="1" applyAlignment="1">
      <alignment horizontal="center" vertical="top" wrapText="1"/>
    </xf>
    <xf numFmtId="0" fontId="14" fillId="0" borderId="0" xfId="1" applyFont="1" applyBorder="1" applyAlignment="1">
      <alignment horizontal="right" wrapText="1"/>
    </xf>
    <xf numFmtId="0" fontId="18" fillId="0" borderId="0" xfId="0" applyFont="1" applyAlignment="1">
      <alignment horizontal="left" wrapText="1"/>
    </xf>
    <xf numFmtId="0" fontId="17" fillId="0" borderId="0" xfId="1" applyFont="1" applyAlignment="1">
      <alignment horizontal="right" wrapText="1"/>
    </xf>
    <xf numFmtId="0" fontId="19" fillId="0" borderId="1" xfId="1" applyFont="1" applyBorder="1" applyAlignment="1">
      <alignment horizontal="center" wrapText="1"/>
    </xf>
    <xf numFmtId="0" fontId="2" fillId="2" borderId="45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6" borderId="42" xfId="1" applyFont="1" applyFill="1" applyBorder="1" applyAlignment="1">
      <alignment horizontal="center" vertical="center" wrapText="1"/>
    </xf>
    <xf numFmtId="0" fontId="2" fillId="6" borderId="24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  <color rgb="FFE1EBFF"/>
      <color rgb="FF0000F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orgy.Aleksandrov\AppData\Local\Microsoft\Windows\Temporary%20Internet%20Files\Content.Outlook\DR86UMWL\&#1055;&#1088;&#1080;&#1083;&#1086;&#1078;&#1077;&#1085;&#1080;&#1077;%20&#8470;%201%20&#1082;%20&#1087;&#1088;&#1080;&#1082;&#1072;&#1079;&#1091;%20&#1054;&#1040;&#1054;%20_&#1053;&#1054;&#1042;&#1040;&#1058;&#1069;&#1050;_%20&#1086;&#1090;%2012%2009%202016%20&#8470;%20120%20&#1064;&#1072;&#1073;&#1083;&#1086;&#1085;%20&#1087;&#1083;&#1072;&#1085;%20&#1087;%20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4;&#1077;&#1087;&#1072;&#1088;&#1090;&#1072;&#1084;&#1077;&#1085;&#1090;%20&#1079;&#1072;&#1082;&#1091;&#1087;&#1086;&#1082;%20&#1080;%20&#1083;&#1086;&#1082;&#1072;&#1083;&#1080;&#1079;&#1072;&#1094;&#1080;&#1080;\&#1059;&#1087;&#1088;&#1072;&#1074;&#1083;&#1077;&#1085;&#1080;&#1077;%20&#1094;&#1077;&#1085;&#1090;&#1088;&#1072;&#1083;&#1080;&#1079;&#1086;&#1074;&#1072;&#1085;&#1085;&#1099;&#1093;%20&#1079;&#1072;&#1082;&#1091;&#1087;&#1086;&#1082;\&#1053;&#1086;&#1084;&#1077;&#1085;&#1082;&#1083;&#1072;&#1090;&#1091;&#1088;&#1072;\&#1051;&#1077;&#1087;&#1080;&#1083;&#1080;&#1085;\&#1042;%20&#1088;&#1072;&#1073;&#1086;&#1090;&#1077;\&#1058;&#1057;&#1053;&#1043;%20110_230718\&#1047;&#1040;&#1071;&#1042;&#1050;&#1040;\&#1055;&#1072;&#1089;&#1087;&#1086;&#1088;&#1090;%20&#1054;&#1076;&#1085;&#1086;&#1101;&#1090;&#1072;&#1087;.%20&#1089;%20&#1087;&#1088;&#1080;&#1083;&#1086;&#1078;&#1077;&#1085;&#1080;&#1103;&#1084;&#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к заполнению"/>
      <sheetName val="Сводный файл_отсутсвующие групп"/>
      <sheetName val="Номенклатура планирования"/>
    </sheetNames>
    <sheetDataSet>
      <sheetData sheetId="0" refreshError="1"/>
      <sheetData sheetId="1" refreshError="1"/>
      <sheetData sheetId="2">
        <row r="3">
          <cell r="B3" t="str">
            <v>Автобусы</v>
          </cell>
          <cell r="C3" t="str">
            <v>Транспортная техника</v>
          </cell>
        </row>
        <row r="4">
          <cell r="B4" t="str">
            <v>Автомобили грузовые</v>
          </cell>
          <cell r="C4" t="str">
            <v>Нефтепромысловое оборудование</v>
          </cell>
        </row>
        <row r="5">
          <cell r="B5" t="str">
            <v>Автомобили легковые</v>
          </cell>
          <cell r="C5" t="str">
            <v>Блочно-комплектное оборудование различного назначения</v>
          </cell>
        </row>
        <row r="6">
          <cell r="B6" t="str">
            <v>Автомобили специализированные</v>
          </cell>
          <cell r="C6" t="str">
            <v>Буровое оборудование и инструмент</v>
          </cell>
        </row>
        <row r="7">
          <cell r="B7" t="str">
            <v>Агрегаты</v>
          </cell>
          <cell r="C7" t="str">
            <v>Электрическое оборудование</v>
          </cell>
        </row>
        <row r="8">
          <cell r="B8" t="str">
            <v>Транспортеры и болотоходы</v>
          </cell>
          <cell r="C8" t="str">
            <v>Конструкционные материалы</v>
          </cell>
        </row>
        <row r="9">
          <cell r="B9" t="str">
            <v>Трактора</v>
          </cell>
          <cell r="C9" t="str">
            <v>Насосно-компрессорное оборудование</v>
          </cell>
        </row>
        <row r="10">
          <cell r="B10" t="str">
            <v>Запчасти к транспортной технике</v>
          </cell>
        </row>
        <row r="11">
          <cell r="B11" t="str">
            <v>Оборудование для добычи УЭЦН</v>
          </cell>
          <cell r="C11" t="str">
            <v>Средства ОТ, ПБ и ООС</v>
          </cell>
        </row>
        <row r="12">
          <cell r="B12" t="str">
            <v>Оборудование для добычи штанговыми насосами</v>
          </cell>
          <cell r="C12" t="str">
            <v>Трубная продукция для трубопроводов</v>
          </cell>
        </row>
        <row r="13">
          <cell r="B13" t="str">
            <v>Оборудование для добычи винтовыми насосами</v>
          </cell>
          <cell r="C13" t="str">
            <v>Трубная продукция для добычи и бурения</v>
          </cell>
        </row>
        <row r="14">
          <cell r="B14" t="str">
            <v>Арматура фонтанная</v>
          </cell>
          <cell r="C14" t="str">
            <v>Трубопроводная арматура</v>
          </cell>
        </row>
        <row r="15">
          <cell r="B15" t="str">
            <v>Обвязки (головки) колонные обсадных колонн</v>
          </cell>
          <cell r="C15" t="str">
            <v>Продукция химической промышленности</v>
          </cell>
        </row>
        <row r="16">
          <cell r="B16" t="str">
            <v>Задвижки устьевые ЗМС</v>
          </cell>
          <cell r="C16" t="str">
            <v>Автоматизация и КИП</v>
          </cell>
        </row>
        <row r="17">
          <cell r="B17" t="str">
            <v>Блочно-насосное оборудование</v>
          </cell>
          <cell r="C17" t="str">
            <v>Грузоподъемное оборудование</v>
          </cell>
        </row>
        <row r="18">
          <cell r="B18" t="str">
            <v>Блоки вспомогательного назначения</v>
          </cell>
          <cell r="C18" t="str">
            <v>Строительные материалы</v>
          </cell>
        </row>
        <row r="19">
          <cell r="B19" t="str">
            <v>Блоки замерные</v>
          </cell>
          <cell r="C19" t="str">
            <v>Оборудование и инструмент для проведения ремонтных и восстановительных работ</v>
          </cell>
        </row>
        <row r="20">
          <cell r="B20" t="str">
            <v>Помещения производственно-бытового назначения</v>
          </cell>
          <cell r="C20" t="str">
            <v>Технологическое оборудование</v>
          </cell>
        </row>
        <row r="21">
          <cell r="B21" t="str">
            <v>Оборудование системы АЗС, нефтебаз</v>
          </cell>
          <cell r="C21" t="str">
            <v>Емкостное и резервуарное оборудование</v>
          </cell>
        </row>
        <row r="22">
          <cell r="B22" t="str">
            <v>Установки буровые</v>
          </cell>
          <cell r="C22" t="str">
            <v>Теплообменное оборудование</v>
          </cell>
        </row>
        <row r="23">
          <cell r="B23" t="str">
            <v>Узлы буровых установок</v>
          </cell>
          <cell r="C23" t="str">
            <v>Товары культурно-бытового и хозяйственного назначения</v>
          </cell>
        </row>
        <row r="24">
          <cell r="B24" t="str">
            <v>Высоковольтное оборудование</v>
          </cell>
          <cell r="C24" t="str">
            <v>Металлоизделия и инструмент</v>
          </cell>
        </row>
        <row r="25">
          <cell r="B25" t="str">
            <v>Низковольтное оборудование</v>
          </cell>
          <cell r="C25" t="str">
            <v>Газы технические</v>
          </cell>
        </row>
        <row r="26">
          <cell r="B26" t="str">
            <v>Электродвигатели и запчасти к ним</v>
          </cell>
          <cell r="C26" t="str">
            <v>Компьютеры, оргтехника и комплектующие к ним</v>
          </cell>
        </row>
        <row r="27">
          <cell r="B27" t="str">
            <v>Генерирующее оборудование</v>
          </cell>
        </row>
        <row r="28">
          <cell r="B28" t="str">
            <v>Электростанции</v>
          </cell>
        </row>
        <row r="29">
          <cell r="B29" t="str">
            <v>Генераторы</v>
          </cell>
        </row>
        <row r="30">
          <cell r="B30" t="str">
            <v>ЗИП к электростанциям и генераторам электрического тока</v>
          </cell>
        </row>
        <row r="31">
          <cell r="B31" t="str">
            <v>Кабельно-проводниковая продукция</v>
          </cell>
        </row>
        <row r="32">
          <cell r="B32" t="str">
            <v>Опоры ЛЭП</v>
          </cell>
        </row>
        <row r="33">
          <cell r="B33" t="str">
            <v>Токопроводы, шинопроводы, опоры шинные, ввода высоковольтные, изоляторы</v>
          </cell>
        </row>
        <row r="34">
          <cell r="B34" t="str">
            <v>Компоненты и радиодетали электронные силовые</v>
          </cell>
        </row>
        <row r="35">
          <cell r="B35" t="str">
            <v>Арматура осветительная</v>
          </cell>
        </row>
        <row r="36">
          <cell r="B36" t="str">
            <v>Металлоизделия и металлоконструкции</v>
          </cell>
        </row>
        <row r="37">
          <cell r="B37" t="str">
            <v>Прокат черных металлов</v>
          </cell>
        </row>
        <row r="38">
          <cell r="B38" t="str">
            <v>Цветной металл</v>
          </cell>
        </row>
        <row r="39">
          <cell r="B39" t="str">
            <v>Чугун и чугунопродукция</v>
          </cell>
        </row>
        <row r="40">
          <cell r="B40" t="str">
            <v>Насосы объемные</v>
          </cell>
        </row>
        <row r="41">
          <cell r="B41" t="str">
            <v>Насосы центробежные</v>
          </cell>
        </row>
        <row r="42">
          <cell r="B42" t="str">
            <v xml:space="preserve">Насосы вакуумные </v>
          </cell>
        </row>
        <row r="43">
          <cell r="B43" t="str">
            <v>Насосы струйные</v>
          </cell>
        </row>
        <row r="44">
          <cell r="B44" t="str">
            <v>Насосы продуктовые поршневые (плунжерные)</v>
          </cell>
        </row>
        <row r="45">
          <cell r="B45" t="str">
            <v>Узлы и детали насосного оборудования</v>
          </cell>
        </row>
        <row r="46">
          <cell r="B46" t="str">
            <v>Станции насосные мобильные</v>
          </cell>
        </row>
        <row r="47">
          <cell r="B47" t="str">
            <v>Станции насосные стационарные</v>
          </cell>
        </row>
        <row r="48">
          <cell r="B48" t="str">
            <v>Установки компрессорные (Компрессоры воздушные и газовые)</v>
          </cell>
        </row>
        <row r="49">
          <cell r="B49" t="str">
            <v>Станции, установки, агрегаты компрессорные центробежные и запчасти к ним</v>
          </cell>
        </row>
        <row r="50">
          <cell r="B50" t="str">
            <v>Станции, установки, агрегаты компрессорные винтовые и запчасти к ним</v>
          </cell>
        </row>
        <row r="51">
          <cell r="B51" t="str">
            <v>Станции, установки, агрегаты компрессорные поршневые и запчасти к ним</v>
          </cell>
        </row>
        <row r="52">
          <cell r="B52" t="str">
            <v>Узлы и детали компрессорного оборудования</v>
          </cell>
        </row>
        <row r="53">
          <cell r="B53" t="str">
            <v>Установки и агрегаты детандерные и турбодетандерные и запчасти к ним</v>
          </cell>
        </row>
        <row r="54">
          <cell r="B54" t="str">
            <v>Спецодежда</v>
          </cell>
        </row>
        <row r="55">
          <cell r="B55" t="str">
            <v>Спецобувь</v>
          </cell>
        </row>
        <row r="56">
          <cell r="B56" t="str">
            <v>СИЗ</v>
          </cell>
        </row>
        <row r="57">
          <cell r="B57" t="str">
            <v>Труба стальная бесшовная</v>
          </cell>
        </row>
        <row r="58">
          <cell r="B58" t="str">
            <v>Труба стальная электросварная</v>
          </cell>
        </row>
        <row r="59">
          <cell r="B59" t="str">
            <v xml:space="preserve">Труба обсадная </v>
          </cell>
        </row>
        <row r="60">
          <cell r="B60" t="str">
            <v>Труба насосно-компрессорная и комплектующие к НКТ</v>
          </cell>
        </row>
        <row r="61">
          <cell r="B61" t="str">
            <v>Труба бурильная</v>
          </cell>
        </row>
        <row r="62">
          <cell r="B62" t="str">
            <v>Краны трубопроводные</v>
          </cell>
        </row>
        <row r="63">
          <cell r="B63" t="str">
            <v>Указатели уровня</v>
          </cell>
        </row>
        <row r="64">
          <cell r="B64" t="str">
            <v>Затворы дисковые поворотные</v>
          </cell>
        </row>
        <row r="65">
          <cell r="B65" t="str">
            <v>Клапаны трубопроводные</v>
          </cell>
        </row>
        <row r="66">
          <cell r="B66" t="str">
            <v>Клапаны запорные</v>
          </cell>
        </row>
        <row r="67">
          <cell r="B67" t="str">
            <v>Клапаны отсечные</v>
          </cell>
        </row>
        <row r="68">
          <cell r="B68" t="str">
            <v>Клапаны и затворы обратные</v>
          </cell>
        </row>
        <row r="69">
          <cell r="B69" t="str">
            <v>Клапаны невозвратно-запорные и невозвратно-управляемые</v>
          </cell>
        </row>
        <row r="70">
          <cell r="B70" t="str">
            <v>Клапаны герметические</v>
          </cell>
        </row>
        <row r="71">
          <cell r="B71" t="str">
            <v>Клапаны предохранительные</v>
          </cell>
        </row>
        <row r="72">
          <cell r="B72" t="str">
            <v>Клапаны регулирующие</v>
          </cell>
        </row>
        <row r="73">
          <cell r="B73" t="str">
            <v>Клапаны смесительные</v>
          </cell>
        </row>
        <row r="74">
          <cell r="B74" t="str">
            <v>Клапаны циклические</v>
          </cell>
        </row>
        <row r="75">
          <cell r="B75" t="str">
            <v>Конденсатоотводчики</v>
          </cell>
        </row>
        <row r="76">
          <cell r="B76" t="str">
            <v>Дроссельные устройства</v>
          </cell>
        </row>
        <row r="77">
          <cell r="B77" t="str">
            <v>Элеваторы водоструйные</v>
          </cell>
        </row>
        <row r="78">
          <cell r="B78" t="str">
            <v>Арматура устьевая и фонтанная</v>
          </cell>
        </row>
        <row r="79">
          <cell r="B79" t="str">
            <v>Задвижки трубопроводные</v>
          </cell>
        </row>
        <row r="80">
          <cell r="B80" t="str">
            <v>Задвижки трубопроводные шланговые</v>
          </cell>
        </row>
        <row r="81">
          <cell r="B81" t="str">
            <v>Регуляторы давления и других параметров</v>
          </cell>
        </row>
        <row r="82">
          <cell r="B82" t="str">
            <v>Приводные устройства для управления арматурой</v>
          </cell>
        </row>
        <row r="83">
          <cell r="B83" t="str">
            <v>Электроприводы для трубопроводной арматуры</v>
          </cell>
        </row>
        <row r="84">
          <cell r="B84" t="str">
            <v>Мембранные исполнительные механизмы (МИМ)</v>
          </cell>
        </row>
        <row r="85">
          <cell r="B85" t="str">
            <v>Позиционеры пневматические</v>
          </cell>
        </row>
        <row r="86">
          <cell r="B86" t="str">
            <v>Редукторы механические</v>
          </cell>
        </row>
        <row r="87">
          <cell r="B87" t="str">
            <v>Пневмоприводы для трубопроводной арматуры</v>
          </cell>
        </row>
        <row r="88">
          <cell r="B88" t="str">
            <v>Распределители</v>
          </cell>
        </row>
        <row r="89">
          <cell r="B89" t="str">
            <v>Фильтры и решетки защитные для трубопроводной арматуры</v>
          </cell>
        </row>
        <row r="90">
          <cell r="B90" t="str">
            <v>Запчасти для трубопроводной арматуры</v>
          </cell>
        </row>
        <row r="91">
          <cell r="B91" t="str">
            <v>Химреагенты и нефтеспецматериалы</v>
          </cell>
        </row>
        <row r="92">
          <cell r="B92" t="str">
            <v>Катализаторы (все типы)</v>
          </cell>
        </row>
        <row r="93">
          <cell r="B93" t="str">
            <v>Полимеры</v>
          </cell>
        </row>
        <row r="94">
          <cell r="B94" t="str">
            <v>Химреактивы для лабораторий</v>
          </cell>
        </row>
        <row r="95">
          <cell r="B95" t="str">
            <v>Системы автоматизации/ Automation systems</v>
          </cell>
        </row>
        <row r="96">
          <cell r="B96" t="str">
            <v>Автоматизированные системы управления технологическим процессом (АСУТП, ПАЗ, Инженерные станции и АРМы операторов)</v>
          </cell>
        </row>
        <row r="97">
          <cell r="B97" t="str">
            <v>Системы автоматического управления и регулирования (САУ, АПР, локальные контроллеры)</v>
          </cell>
        </row>
        <row r="98">
          <cell r="B98" t="str">
            <v>Системы информационно-измерительные (узлы учета, системы диагностические, акустические, вибродиагностики, весовые системы).</v>
          </cell>
        </row>
        <row r="99">
          <cell r="B99" t="str">
            <v>Компоненты промышленных компьютерных систем</v>
          </cell>
        </row>
        <row r="100">
          <cell r="B100" t="str">
            <v>ПО для Систем и КИПиА</v>
          </cell>
        </row>
        <row r="101">
          <cell r="B101" t="str">
            <v>Специализированная мебель и комплектующие к ней</v>
          </cell>
        </row>
        <row r="102">
          <cell r="B102" t="str">
            <v>Компоненты и комплектующие промышленных компьютерных систем</v>
          </cell>
        </row>
        <row r="103">
          <cell r="B103" t="str">
            <v>Контрольноизмерительные приборы</v>
          </cell>
        </row>
        <row r="104">
          <cell r="B104" t="str">
            <v>Контрольно-измерительные приборы давления и комплектующие к ним</v>
          </cell>
        </row>
        <row r="105">
          <cell r="B105" t="str">
            <v>Контрольно-измерительные приборы уровня и комплектующие к ним</v>
          </cell>
        </row>
        <row r="106">
          <cell r="B106" t="str">
            <v>Контрольно-измерительные приборы расхода и комплектующие к ним, кроме бытовых</v>
          </cell>
        </row>
        <row r="107">
          <cell r="B107" t="str">
            <v>Контрольно-измерительные приборы температуры и комплектующие к ним</v>
          </cell>
        </row>
        <row r="108">
          <cell r="B108" t="str">
            <v>Измерители веса и массы и комплектующие к ним</v>
          </cell>
        </row>
        <row r="109">
          <cell r="B109" t="str">
            <v>Вторичные приборы, запчасти и комплектующие к ним</v>
          </cell>
        </row>
        <row r="110">
          <cell r="B110" t="str">
            <v>Контрольно-измерительные приборы бытовые</v>
          </cell>
        </row>
        <row r="111">
          <cell r="B111" t="str">
            <v>Диагностическое и измерительное оборудование и инструменты</v>
          </cell>
        </row>
        <row r="112">
          <cell r="B112" t="str">
            <v>Промышленное аналитическое оборудование и комплектующие к нему</v>
          </cell>
        </row>
        <row r="113">
          <cell r="B113" t="str">
            <v>Средства неразрушающего контроля</v>
          </cell>
        </row>
        <row r="114">
          <cell r="B114" t="str">
            <v>Измерители линейно-угловые</v>
          </cell>
        </row>
        <row r="115">
          <cell r="B115" t="str">
            <v>Приборы измерительные прочие</v>
          </cell>
        </row>
        <row r="116">
          <cell r="B116" t="str">
            <v>Краны грузоподъемные</v>
          </cell>
        </row>
        <row r="117">
          <cell r="B117" t="str">
            <v>Лебедки</v>
          </cell>
        </row>
        <row r="118">
          <cell r="B118" t="str">
            <v>Тали</v>
          </cell>
        </row>
        <row r="119">
          <cell r="B119" t="str">
            <v>Тележки подъемные</v>
          </cell>
        </row>
        <row r="120">
          <cell r="B120" t="str">
            <v>Домкраты</v>
          </cell>
        </row>
        <row r="121">
          <cell r="B121" t="str">
            <v>Приспособления грузозахватные</v>
          </cell>
        </row>
        <row r="122">
          <cell r="B122" t="str">
            <v>Лакокрасочные материалы</v>
          </cell>
        </row>
        <row r="123">
          <cell r="B123" t="str">
            <v>Цементы</v>
          </cell>
        </row>
        <row r="124">
          <cell r="B124" t="str">
            <v>Огнеупорные изделия</v>
          </cell>
        </row>
        <row r="125">
          <cell r="B125" t="str">
            <v>Кровельные материалы</v>
          </cell>
        </row>
        <row r="126">
          <cell r="B126" t="str">
            <v xml:space="preserve">Теплоизоляционные материалы </v>
          </cell>
        </row>
        <row r="127">
          <cell r="B127" t="str">
            <v>Линолеум (рулоны, плитка, покрытие)</v>
          </cell>
        </row>
        <row r="128">
          <cell r="B128" t="str">
            <v>Плитка керамическая</v>
          </cell>
        </row>
        <row r="129">
          <cell r="B129" t="str">
            <v>Железобетонные изделия</v>
          </cell>
        </row>
        <row r="130">
          <cell r="B130" t="str">
            <v>Трубная продукция для строительства</v>
          </cell>
        </row>
        <row r="131">
          <cell r="B131" t="str">
            <v>Стекло строительное</v>
          </cell>
        </row>
        <row r="132">
          <cell r="B132" t="str">
            <v>Асбестовая продукция</v>
          </cell>
        </row>
        <row r="133">
          <cell r="B133" t="str">
            <v>Сантехника</v>
          </cell>
        </row>
        <row r="134">
          <cell r="B134" t="str">
            <v>Строительные материалы прочие</v>
          </cell>
        </row>
        <row r="135">
          <cell r="B135" t="str">
            <v>Древесина/Лесоматериалы</v>
          </cell>
        </row>
        <row r="136">
          <cell r="B136" t="str">
            <v>Пиломатериалы</v>
          </cell>
        </row>
        <row r="137">
          <cell r="B137" t="str">
            <v>Изделия из пиломатериалов</v>
          </cell>
        </row>
        <row r="138">
          <cell r="B138" t="str">
            <v>Оборудование для ремонта  нефтепромыслового оборудования</v>
          </cell>
        </row>
        <row r="139">
          <cell r="B139" t="str">
            <v>Оборудование для ремонта и диагностики трубопроводов</v>
          </cell>
        </row>
        <row r="140">
          <cell r="B140" t="str">
            <v>Инструмент для ремонта скважин (КРС)</v>
          </cell>
        </row>
        <row r="141">
          <cell r="B141" t="str">
            <v>Оборудование для очистных работ</v>
          </cell>
        </row>
        <row r="142">
          <cell r="B142" t="str">
            <v>Турбины газовые и запчасти к ним</v>
          </cell>
        </row>
        <row r="143">
          <cell r="B143" t="str">
            <v>Турбины паровые и запчасти к ним</v>
          </cell>
        </row>
        <row r="144">
          <cell r="B144" t="str">
            <v>Установки воздухоразделительные</v>
          </cell>
        </row>
        <row r="145">
          <cell r="B145" t="str">
            <v>Оборудование сливо-наливное</v>
          </cell>
        </row>
        <row r="146">
          <cell r="B146" t="str">
            <v>Установки рекуперации паров</v>
          </cell>
        </row>
        <row r="147">
          <cell r="B147" t="str">
            <v>Устройства налива</v>
          </cell>
        </row>
        <row r="148">
          <cell r="B148" t="str">
            <v>Устройства слива</v>
          </cell>
        </row>
        <row r="149">
          <cell r="B149" t="str">
            <v xml:space="preserve">Когенерационное оборудование </v>
          </cell>
        </row>
        <row r="150">
          <cell r="B150" t="str">
            <v>Установки газодизельные и агрегаты дизельные</v>
          </cell>
        </row>
        <row r="151">
          <cell r="B151" t="str">
            <v>Установки газопоршневые</v>
          </cell>
        </row>
        <row r="152">
          <cell r="B152" t="str">
            <v>Установки паротурбинные</v>
          </cell>
        </row>
        <row r="153">
          <cell r="B153" t="str">
            <v>Оборудование водоподготовки и очистки воды</v>
          </cell>
        </row>
        <row r="154">
          <cell r="B154" t="str">
            <v>Станции и установки подготовки и распределения газа</v>
          </cell>
        </row>
        <row r="155">
          <cell r="B155" t="str">
            <v xml:space="preserve">Станции автоматизированные газораспределительные </v>
          </cell>
        </row>
        <row r="156">
          <cell r="B156" t="str">
            <v>Установки комплексной подготовки газа</v>
          </cell>
        </row>
        <row r="157">
          <cell r="B157" t="str">
            <v>Оборудование факельное</v>
          </cell>
        </row>
        <row r="158">
          <cell r="B158" t="str">
            <v>Установки факельные комплектные</v>
          </cell>
        </row>
        <row r="159">
          <cell r="B159" t="str">
            <v>Горелки</v>
          </cell>
        </row>
        <row r="160">
          <cell r="B160" t="str">
            <v>Оголовки факельные</v>
          </cell>
        </row>
        <row r="161">
          <cell r="B161" t="str">
            <v>Системы розжига</v>
          </cell>
        </row>
        <row r="162">
          <cell r="B162" t="str">
            <v>Колонное и реакторное оборудование</v>
          </cell>
        </row>
        <row r="163">
          <cell r="B163" t="str">
            <v>Устройства внутренние колонн</v>
          </cell>
        </row>
        <row r="164">
          <cell r="B164" t="str">
            <v xml:space="preserve">Узлы учета </v>
          </cell>
        </row>
        <row r="165">
          <cell r="B165" t="str">
            <v>Оборудование вспомогательное</v>
          </cell>
        </row>
        <row r="166">
          <cell r="B166" t="str">
            <v>Аппараты воздушного охлаждения</v>
          </cell>
        </row>
        <row r="167">
          <cell r="B167" t="str">
            <v>Секции аппаратов воздушного охлаждения</v>
          </cell>
        </row>
        <row r="168">
          <cell r="B168" t="str">
            <v>Калориферы и секции калориферов</v>
          </cell>
        </row>
        <row r="169">
          <cell r="B169" t="str">
            <v>Оборудование колонное (абсорберы, адсорберы, ректификационные колонны, деэтанизатор, скрубберы)</v>
          </cell>
        </row>
        <row r="170">
          <cell r="B170" t="str">
            <v>Оборудование реакторное</v>
          </cell>
        </row>
        <row r="171">
          <cell r="B171" t="str">
            <v>Котлы-утилизаторы</v>
          </cell>
        </row>
        <row r="172">
          <cell r="B172" t="str">
            <v>Камеры приема-запуска трубопроводов</v>
          </cell>
        </row>
        <row r="173">
          <cell r="B173" t="str">
            <v>Печи</v>
          </cell>
        </row>
        <row r="174">
          <cell r="B174" t="str">
            <v>Горелки печей</v>
          </cell>
        </row>
        <row r="175">
          <cell r="B175" t="str">
            <v>Змеевики трубчатых печей</v>
          </cell>
        </row>
        <row r="176">
          <cell r="B176" t="str">
            <v>Печи нагрева нефтепродуктов трубчатые</v>
          </cell>
        </row>
        <row r="177">
          <cell r="B177" t="str">
            <v>Печи пиролиза трубчатые</v>
          </cell>
        </row>
        <row r="178">
          <cell r="B178" t="str">
            <v>Экономайзеры трубчатых печей</v>
          </cell>
        </row>
        <row r="179">
          <cell r="B179" t="str">
            <v>Прочие узлы и устройства печей</v>
          </cell>
        </row>
        <row r="180">
          <cell r="B180" t="str">
            <v xml:space="preserve">Котлы и котельные </v>
          </cell>
        </row>
        <row r="181">
          <cell r="B181" t="str">
            <v>Котлы блочно-модульные</v>
          </cell>
        </row>
        <row r="182">
          <cell r="B182" t="str">
            <v>Котлы водогрейные</v>
          </cell>
        </row>
        <row r="183">
          <cell r="B183" t="str">
            <v>Котлы паровые</v>
          </cell>
        </row>
        <row r="184">
          <cell r="B184" t="str">
            <v>Экономайзеры котлов</v>
          </cell>
        </row>
        <row r="185">
          <cell r="B185" t="str">
            <v>Прочие узлы и запчасти котлов</v>
          </cell>
        </row>
        <row r="186">
          <cell r="B186" t="str">
            <v>Градирни</v>
          </cell>
        </row>
        <row r="187">
          <cell r="B187" t="str">
            <v>Градирни "сухие"</v>
          </cell>
        </row>
        <row r="188">
          <cell r="B188" t="str">
            <v>Градирни атмосферные башенные</v>
          </cell>
        </row>
        <row r="189">
          <cell r="B189" t="str">
            <v>Градирни блочно-модульные</v>
          </cell>
        </row>
        <row r="190">
          <cell r="B190" t="str">
            <v>Градирни вентиляторные башенные</v>
          </cell>
        </row>
        <row r="191">
          <cell r="B191" t="str">
            <v>Декарбонизаторы</v>
          </cell>
        </row>
        <row r="192">
          <cell r="B192" t="str">
            <v>Центральные тепловые пункты</v>
          </cell>
        </row>
        <row r="193">
          <cell r="B193" t="str">
            <v>РОУ, БРОУ (редукционно охладительные установки)</v>
          </cell>
        </row>
        <row r="194">
          <cell r="B194" t="str">
            <v>Оборудование емкостное для подготовки углеводородов</v>
          </cell>
        </row>
        <row r="195">
          <cell r="B195" t="str">
            <v>Резервуарное оборудование для хранение</v>
          </cell>
        </row>
        <row r="196">
          <cell r="B196" t="str">
            <v>Резервуары шаровые</v>
          </cell>
        </row>
        <row r="197">
          <cell r="B197" t="str">
            <v xml:space="preserve">Емкости подземные горизонтальные дренажные ЕП, ЕПП </v>
          </cell>
        </row>
        <row r="198">
          <cell r="B198" t="str">
            <v>РВС (резервуары вертикальные стальные, рулонные)</v>
          </cell>
        </row>
        <row r="199">
          <cell r="B199" t="str">
            <v>Емкостные стальные вертикальные/горизонтальные аппараты</v>
          </cell>
        </row>
        <row r="200">
          <cell r="B200" t="str">
            <v>Сосуды цилиндрические горизонтальные для сжиженных углеводородных газов</v>
          </cell>
        </row>
        <row r="201">
          <cell r="B201" t="str">
            <v>Ресиверы, Воздухосборники</v>
          </cell>
        </row>
        <row r="202">
          <cell r="B202" t="str">
            <v xml:space="preserve">Сепараторы </v>
          </cell>
        </row>
        <row r="203">
          <cell r="B203" t="str">
            <v>Сепараторы нефтегазовые НГС</v>
          </cell>
        </row>
        <row r="204">
          <cell r="B204" t="str">
            <v>Сепараторы нефтегазовые со сбросом воды НГСВ</v>
          </cell>
        </row>
        <row r="205">
          <cell r="B205" t="str">
            <v>Сепараторы факельные</v>
          </cell>
        </row>
        <row r="206">
          <cell r="B206" t="str">
            <v>Центробежные вертикальные СЦВ</v>
          </cell>
        </row>
        <row r="207">
          <cell r="B207" t="str">
            <v>Газосепараторы (Газосепараторы сетчатые ГС)</v>
          </cell>
        </row>
        <row r="208">
          <cell r="B208" t="str">
            <v>Емкостные стальные вертикальные/горизонтальные аппараты с перемешивающими устройствами</v>
          </cell>
        </row>
        <row r="209">
          <cell r="B209" t="str">
            <v>Резервуары для хранения нефтепродуктов типа РГС</v>
          </cell>
        </row>
        <row r="210">
          <cell r="B210" t="str">
            <v>РГСН - для наземного исполнения</v>
          </cell>
        </row>
        <row r="211">
          <cell r="B211" t="str">
            <v>РГСП - для подземного исполнения</v>
          </cell>
        </row>
        <row r="212">
          <cell r="B212" t="str">
            <v>Фильтры жидкостные СДЖ</v>
          </cell>
        </row>
        <row r="213">
          <cell r="B213" t="str">
            <v>Деаэраторы</v>
          </cell>
        </row>
        <row r="214">
          <cell r="B214" t="str">
            <v>Комплектная поставка бак с колонкой</v>
          </cell>
        </row>
        <row r="215">
          <cell r="B215" t="str">
            <v>Бак деаэрационный</v>
          </cell>
        </row>
        <row r="216">
          <cell r="B216" t="str">
            <v>Колонка деаэрационная</v>
          </cell>
        </row>
        <row r="217">
          <cell r="B217" t="str">
            <v>Баки расширительные и гидропневмобаки</v>
          </cell>
        </row>
        <row r="218">
          <cell r="B218" t="str">
            <v>Отстойники</v>
          </cell>
        </row>
        <row r="219">
          <cell r="B219" t="str">
            <v>Запчасти и узлы емкостного оборудования не указанные выше</v>
          </cell>
        </row>
        <row r="220">
          <cell r="B220" t="str">
            <v>Пылеуловители</v>
          </cell>
        </row>
        <row r="221">
          <cell r="B221" t="str">
            <v>Циклоны</v>
          </cell>
        </row>
        <row r="222">
          <cell r="B222" t="str">
            <v>Аппараты теплообменные кожухотрубчатые с неподвижными решетками и кожухотрубчатые с температурным компенсатором на кожухе</v>
          </cell>
        </row>
        <row r="223">
          <cell r="B223" t="str">
            <v>Аппараты теплообменные кожухотрубчатые с плавающей головкой</v>
          </cell>
        </row>
        <row r="224">
          <cell r="B224" t="str">
            <v>Аппараты теплообменные кожухотрубчатые с U-образными трубами</v>
          </cell>
        </row>
        <row r="225">
          <cell r="B225" t="str">
            <v>Трубные пучки аппаратов теплообменных кожухотрубчатых с неподвижными решетками</v>
          </cell>
        </row>
        <row r="226">
          <cell r="B226" t="str">
            <v>Трубные пучки аппаратов теплообменных кожухотрубчатых с плавающей головкой</v>
          </cell>
        </row>
        <row r="227">
          <cell r="B227" t="str">
            <v>Трубные пучки аппаратов теплообменных кожухотрубчатых с U-образными трубами</v>
          </cell>
        </row>
        <row r="228">
          <cell r="B228" t="str">
            <v>Теплообменные аппараты типа труба в трубе</v>
          </cell>
        </row>
        <row r="229">
          <cell r="B229" t="str">
            <v>Аппараты теплообменные кожухотрубчатые специального назначения</v>
          </cell>
        </row>
        <row r="230">
          <cell r="B230" t="str">
            <v xml:space="preserve">Испарители термосифонные </v>
          </cell>
        </row>
        <row r="231">
          <cell r="B231" t="str">
            <v>Конденсаторы вакуумные</v>
          </cell>
        </row>
        <row r="232">
          <cell r="B232" t="str">
            <v>Испарители с паровым пространством</v>
          </cell>
        </row>
        <row r="233">
          <cell r="B233" t="str">
            <v>Испарители и конденсаторы холодильные</v>
          </cell>
        </row>
        <row r="234">
          <cell r="B234" t="str">
            <v>Аппараты с витыми трубками</v>
          </cell>
        </row>
        <row r="235">
          <cell r="B235" t="str">
            <v>Аппараты с оребренными трубками</v>
          </cell>
        </row>
        <row r="236">
          <cell r="B236" t="str">
            <v>Пластинчатые теплообменные аппараты</v>
          </cell>
        </row>
        <row r="237">
          <cell r="B237" t="str">
            <v>Разборные</v>
          </cell>
        </row>
        <row r="238">
          <cell r="B238" t="str">
            <v>Кожухопластинчатые</v>
          </cell>
        </row>
        <row r="239">
          <cell r="B239" t="str">
            <v>Сварные блочные</v>
          </cell>
        </row>
        <row r="240">
          <cell r="B240" t="str">
            <v>Спиральные</v>
          </cell>
        </row>
        <row r="241">
          <cell r="B241" t="str">
            <v>Пластинчато-ребристые, алюминиевые</v>
          </cell>
        </row>
        <row r="242">
          <cell r="B242" t="str">
            <v>Подогреватели теплообменные</v>
          </cell>
        </row>
        <row r="243">
          <cell r="B243" t="str">
            <v>Пароводяные ППВ</v>
          </cell>
        </row>
        <row r="244">
          <cell r="B244" t="str">
            <v>Пароводяные ПП</v>
          </cell>
        </row>
        <row r="245">
          <cell r="B245" t="str">
            <v>Водоводяные ВВП</v>
          </cell>
        </row>
        <row r="246">
          <cell r="B246" t="str">
            <v>Охладители масла</v>
          </cell>
        </row>
        <row r="247">
          <cell r="B247" t="str">
            <v>Поточные промышленные электронагреватели</v>
          </cell>
        </row>
        <row r="248">
          <cell r="B248" t="str">
            <v>Запчасти и узлы теплообменного оборудования не указанные выше</v>
          </cell>
        </row>
        <row r="249">
          <cell r="B249" t="str">
            <v>Продукция легкой промышленности</v>
          </cell>
        </row>
        <row r="250">
          <cell r="B250" t="str">
            <v>Бумажная продукция, канцтовары</v>
          </cell>
        </row>
        <row r="251">
          <cell r="B251" t="str">
            <v>Постельные принадлежности</v>
          </cell>
        </row>
        <row r="252">
          <cell r="B252" t="str">
            <v>Продукция  бытовой химии</v>
          </cell>
        </row>
        <row r="253">
          <cell r="B253" t="str">
            <v>Продукция пищевой промышленности</v>
          </cell>
        </row>
        <row r="254">
          <cell r="B254" t="str">
            <v>Продукция медицины</v>
          </cell>
        </row>
        <row r="255">
          <cell r="B255" t="str">
            <v>Мебель</v>
          </cell>
        </row>
        <row r="256">
          <cell r="B256" t="str">
            <v>Скобяные изделия</v>
          </cell>
        </row>
        <row r="257">
          <cell r="B257" t="str">
            <v>Товары хозяйственные</v>
          </cell>
        </row>
        <row r="258">
          <cell r="B258" t="str">
            <v>Товары для спорта и туризма</v>
          </cell>
        </row>
        <row r="259">
          <cell r="B259" t="str">
            <v>Товары культурно-бытовые</v>
          </cell>
        </row>
        <row r="260">
          <cell r="B260" t="str">
            <v>Продукция растениеводста</v>
          </cell>
        </row>
        <row r="261">
          <cell r="B261" t="str">
            <v>Рекламная продукция</v>
          </cell>
        </row>
        <row r="262">
          <cell r="B262" t="str">
            <v>Оружие и взрывные устройства</v>
          </cell>
        </row>
        <row r="263">
          <cell r="B263" t="str">
            <v>Изделия Хозяйственного Обихода Электротехнические</v>
          </cell>
        </row>
        <row r="264">
          <cell r="B264" t="str">
            <v>Инструменты</v>
          </cell>
        </row>
        <row r="265">
          <cell r="B265" t="str">
            <v>Подшипники и детали подшипников</v>
          </cell>
        </row>
        <row r="266">
          <cell r="B266" t="str">
            <v>Проволока и электроды сварочные, припои, флюсы</v>
          </cell>
        </row>
        <row r="267">
          <cell r="B267" t="str">
            <v>Крепеж</v>
          </cell>
        </row>
        <row r="268">
          <cell r="B268" t="str">
            <v>Скобяные и замочные изделия</v>
          </cell>
        </row>
        <row r="269">
          <cell r="B269" t="str">
            <v>Баллоны, сейфы, изделия металлические прочие</v>
          </cell>
        </row>
        <row r="270">
          <cell r="B270" t="str">
            <v>Абразивные материалы, шлифовальный инструмент, отрезные диски</v>
          </cell>
        </row>
        <row r="271">
          <cell r="B271" t="str">
            <v>Персональные компьютеры</v>
          </cell>
        </row>
        <row r="272">
          <cell r="B272" t="str">
            <v>Мониторы</v>
          </cell>
        </row>
        <row r="273">
          <cell r="B273" t="str">
            <v>Телефонные аппараты</v>
          </cell>
        </row>
        <row r="274">
          <cell r="B274" t="str">
            <v>Серверное оборудование, СХД, системы резервного копирования</v>
          </cell>
        </row>
        <row r="275">
          <cell r="B275" t="str">
            <v>Серверное оборудование</v>
          </cell>
        </row>
        <row r="276">
          <cell r="B276" t="str">
            <v>Системы хранения данных</v>
          </cell>
        </row>
        <row r="277">
          <cell r="B277" t="str">
            <v>Системы резервного копирования</v>
          </cell>
        </row>
        <row r="278">
          <cell r="B278" t="str">
            <v>Сети хранения данных (SAN)</v>
          </cell>
        </row>
        <row r="279">
          <cell r="B279" t="str">
            <v>Устройства, узлы и комплектующие к серверному оборудованию, СХД, системам резервного копирования</v>
          </cell>
        </row>
        <row r="280">
          <cell r="B280" t="str">
            <v>ЗИП для серверного оборудования</v>
          </cell>
        </row>
        <row r="281">
          <cell r="B281" t="str">
            <v>Оргтехника и периферийное оборудование</v>
          </cell>
        </row>
        <row r="282">
          <cell r="B282" t="str">
            <v>Узлы и детали к оргтехнике и компьютерному оборудованию</v>
          </cell>
        </row>
        <row r="283">
          <cell r="B283" t="str">
            <v>Расходные материалы к орг. технике и компьютерному оборудованию</v>
          </cell>
        </row>
        <row r="284">
          <cell r="B284" t="str">
            <v>Аудио-, фото- и видеотехника</v>
          </cell>
        </row>
        <row r="285">
          <cell r="B285" t="str">
            <v>Сетевое и телекоммуникационное оборудование</v>
          </cell>
        </row>
        <row r="286">
          <cell r="B286" t="str">
            <v>Оборудование для проведения коллективных мероприятий</v>
          </cell>
        </row>
        <row r="287">
          <cell r="B287" t="str">
            <v>Источники бесперебойного питания</v>
          </cell>
        </row>
        <row r="288">
          <cell r="B288" t="str">
            <v>Радиосвязь</v>
          </cell>
        </row>
        <row r="289">
          <cell r="B289" t="str">
            <v>Оборудование контроля доступа и видеонаблюдения</v>
          </cell>
        </row>
        <row r="290">
          <cell r="B290" t="str">
            <v>Пакеты сервисной поддержки и первичной настройки оборудования</v>
          </cell>
        </row>
        <row r="291">
          <cell r="B291" t="str">
            <v>Лицензии и ПО для серверного и сетевого оборудования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на закупку"/>
      <sheetName val="Паспорт"/>
      <sheetName val="Лист2"/>
      <sheetName val="2.1.1.График (ОДНОЭТАП)"/>
      <sheetName val="2.2.Перечень рассылки (2)"/>
      <sheetName val="Формат КП (ЛОТ 1)"/>
      <sheetName val="Формат КП (ЛОТ 2)"/>
    </sheetNames>
    <sheetDataSet>
      <sheetData sheetId="0"/>
      <sheetData sheetId="1"/>
      <sheetData sheetId="2">
        <row r="3">
          <cell r="C3" t="str">
            <v>одноэтапная</v>
          </cell>
        </row>
        <row r="4">
          <cell r="C4" t="str">
            <v>двухэтапная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95"/>
  <sheetViews>
    <sheetView tabSelected="1" view="pageBreakPreview" topLeftCell="A49" zoomScale="85" zoomScaleNormal="55" zoomScaleSheetLayoutView="85" workbookViewId="0">
      <selection activeCell="F54" sqref="F54"/>
    </sheetView>
  </sheetViews>
  <sheetFormatPr defaultRowHeight="15" x14ac:dyDescent="0.2"/>
  <cols>
    <col min="1" max="1" width="8.28515625" style="1" customWidth="1"/>
    <col min="2" max="2" width="8.5703125" style="1" customWidth="1"/>
    <col min="3" max="3" width="22.28515625" style="1" customWidth="1"/>
    <col min="4" max="4" width="20.140625" style="1" customWidth="1"/>
    <col min="5" max="5" width="35.5703125" style="1" customWidth="1"/>
    <col min="6" max="6" width="66.42578125" style="1" customWidth="1"/>
    <col min="7" max="7" width="20.7109375" style="1" customWidth="1"/>
    <col min="8" max="8" width="19.42578125" style="1" customWidth="1"/>
    <col min="9" max="9" width="16.140625" style="1" customWidth="1"/>
    <col min="10" max="10" width="9.140625" style="1"/>
    <col min="11" max="11" width="12.140625" style="1" bestFit="1" customWidth="1"/>
    <col min="12" max="252" width="9.140625" style="1"/>
    <col min="253" max="253" width="4.7109375" style="1" customWidth="1"/>
    <col min="254" max="254" width="8.5703125" style="1" customWidth="1"/>
    <col min="255" max="255" width="8.7109375" style="1" customWidth="1"/>
    <col min="256" max="256" width="8.140625" style="1" customWidth="1"/>
    <col min="257" max="257" width="16" style="1" customWidth="1"/>
    <col min="258" max="258" width="43.5703125" style="1" customWidth="1"/>
    <col min="259" max="259" width="50.7109375" style="1" customWidth="1"/>
    <col min="260" max="260" width="19.5703125" style="1" customWidth="1"/>
    <col min="261" max="261" width="16.7109375" style="1" customWidth="1"/>
    <col min="262" max="262" width="16.140625" style="1" customWidth="1"/>
    <col min="263" max="508" width="9.140625" style="1"/>
    <col min="509" max="509" width="4.7109375" style="1" customWidth="1"/>
    <col min="510" max="510" width="8.5703125" style="1" customWidth="1"/>
    <col min="511" max="511" width="8.7109375" style="1" customWidth="1"/>
    <col min="512" max="512" width="8.140625" style="1" customWidth="1"/>
    <col min="513" max="513" width="16" style="1" customWidth="1"/>
    <col min="514" max="514" width="43.5703125" style="1" customWidth="1"/>
    <col min="515" max="515" width="50.7109375" style="1" customWidth="1"/>
    <col min="516" max="516" width="19.5703125" style="1" customWidth="1"/>
    <col min="517" max="517" width="16.7109375" style="1" customWidth="1"/>
    <col min="518" max="518" width="16.140625" style="1" customWidth="1"/>
    <col min="519" max="764" width="9.140625" style="1"/>
    <col min="765" max="765" width="4.7109375" style="1" customWidth="1"/>
    <col min="766" max="766" width="8.5703125" style="1" customWidth="1"/>
    <col min="767" max="767" width="8.7109375" style="1" customWidth="1"/>
    <col min="768" max="768" width="8.140625" style="1" customWidth="1"/>
    <col min="769" max="769" width="16" style="1" customWidth="1"/>
    <col min="770" max="770" width="43.5703125" style="1" customWidth="1"/>
    <col min="771" max="771" width="50.7109375" style="1" customWidth="1"/>
    <col min="772" max="772" width="19.5703125" style="1" customWidth="1"/>
    <col min="773" max="773" width="16.7109375" style="1" customWidth="1"/>
    <col min="774" max="774" width="16.140625" style="1" customWidth="1"/>
    <col min="775" max="1020" width="9.140625" style="1"/>
    <col min="1021" max="1021" width="4.7109375" style="1" customWidth="1"/>
    <col min="1022" max="1022" width="8.5703125" style="1" customWidth="1"/>
    <col min="1023" max="1023" width="8.7109375" style="1" customWidth="1"/>
    <col min="1024" max="1024" width="8.140625" style="1" customWidth="1"/>
    <col min="1025" max="1025" width="16" style="1" customWidth="1"/>
    <col min="1026" max="1026" width="43.5703125" style="1" customWidth="1"/>
    <col min="1027" max="1027" width="50.7109375" style="1" customWidth="1"/>
    <col min="1028" max="1028" width="19.5703125" style="1" customWidth="1"/>
    <col min="1029" max="1029" width="16.7109375" style="1" customWidth="1"/>
    <col min="1030" max="1030" width="16.140625" style="1" customWidth="1"/>
    <col min="1031" max="1276" width="9.140625" style="1"/>
    <col min="1277" max="1277" width="4.7109375" style="1" customWidth="1"/>
    <col min="1278" max="1278" width="8.5703125" style="1" customWidth="1"/>
    <col min="1279" max="1279" width="8.7109375" style="1" customWidth="1"/>
    <col min="1280" max="1280" width="8.140625" style="1" customWidth="1"/>
    <col min="1281" max="1281" width="16" style="1" customWidth="1"/>
    <col min="1282" max="1282" width="43.5703125" style="1" customWidth="1"/>
    <col min="1283" max="1283" width="50.7109375" style="1" customWidth="1"/>
    <col min="1284" max="1284" width="19.5703125" style="1" customWidth="1"/>
    <col min="1285" max="1285" width="16.7109375" style="1" customWidth="1"/>
    <col min="1286" max="1286" width="16.140625" style="1" customWidth="1"/>
    <col min="1287" max="1532" width="9.140625" style="1"/>
    <col min="1533" max="1533" width="4.7109375" style="1" customWidth="1"/>
    <col min="1534" max="1534" width="8.5703125" style="1" customWidth="1"/>
    <col min="1535" max="1535" width="8.7109375" style="1" customWidth="1"/>
    <col min="1536" max="1536" width="8.140625" style="1" customWidth="1"/>
    <col min="1537" max="1537" width="16" style="1" customWidth="1"/>
    <col min="1538" max="1538" width="43.5703125" style="1" customWidth="1"/>
    <col min="1539" max="1539" width="50.7109375" style="1" customWidth="1"/>
    <col min="1540" max="1540" width="19.5703125" style="1" customWidth="1"/>
    <col min="1541" max="1541" width="16.7109375" style="1" customWidth="1"/>
    <col min="1542" max="1542" width="16.140625" style="1" customWidth="1"/>
    <col min="1543" max="1788" width="9.140625" style="1"/>
    <col min="1789" max="1789" width="4.7109375" style="1" customWidth="1"/>
    <col min="1790" max="1790" width="8.5703125" style="1" customWidth="1"/>
    <col min="1791" max="1791" width="8.7109375" style="1" customWidth="1"/>
    <col min="1792" max="1792" width="8.140625" style="1" customWidth="1"/>
    <col min="1793" max="1793" width="16" style="1" customWidth="1"/>
    <col min="1794" max="1794" width="43.5703125" style="1" customWidth="1"/>
    <col min="1795" max="1795" width="50.7109375" style="1" customWidth="1"/>
    <col min="1796" max="1796" width="19.5703125" style="1" customWidth="1"/>
    <col min="1797" max="1797" width="16.7109375" style="1" customWidth="1"/>
    <col min="1798" max="1798" width="16.140625" style="1" customWidth="1"/>
    <col min="1799" max="2044" width="9.140625" style="1"/>
    <col min="2045" max="2045" width="4.7109375" style="1" customWidth="1"/>
    <col min="2046" max="2046" width="8.5703125" style="1" customWidth="1"/>
    <col min="2047" max="2047" width="8.7109375" style="1" customWidth="1"/>
    <col min="2048" max="2048" width="8.140625" style="1" customWidth="1"/>
    <col min="2049" max="2049" width="16" style="1" customWidth="1"/>
    <col min="2050" max="2050" width="43.5703125" style="1" customWidth="1"/>
    <col min="2051" max="2051" width="50.7109375" style="1" customWidth="1"/>
    <col min="2052" max="2052" width="19.5703125" style="1" customWidth="1"/>
    <col min="2053" max="2053" width="16.7109375" style="1" customWidth="1"/>
    <col min="2054" max="2054" width="16.140625" style="1" customWidth="1"/>
    <col min="2055" max="2300" width="9.140625" style="1"/>
    <col min="2301" max="2301" width="4.7109375" style="1" customWidth="1"/>
    <col min="2302" max="2302" width="8.5703125" style="1" customWidth="1"/>
    <col min="2303" max="2303" width="8.7109375" style="1" customWidth="1"/>
    <col min="2304" max="2304" width="8.140625" style="1" customWidth="1"/>
    <col min="2305" max="2305" width="16" style="1" customWidth="1"/>
    <col min="2306" max="2306" width="43.5703125" style="1" customWidth="1"/>
    <col min="2307" max="2307" width="50.7109375" style="1" customWidth="1"/>
    <col min="2308" max="2308" width="19.5703125" style="1" customWidth="1"/>
    <col min="2309" max="2309" width="16.7109375" style="1" customWidth="1"/>
    <col min="2310" max="2310" width="16.140625" style="1" customWidth="1"/>
    <col min="2311" max="2556" width="9.140625" style="1"/>
    <col min="2557" max="2557" width="4.7109375" style="1" customWidth="1"/>
    <col min="2558" max="2558" width="8.5703125" style="1" customWidth="1"/>
    <col min="2559" max="2559" width="8.7109375" style="1" customWidth="1"/>
    <col min="2560" max="2560" width="8.140625" style="1" customWidth="1"/>
    <col min="2561" max="2561" width="16" style="1" customWidth="1"/>
    <col min="2562" max="2562" width="43.5703125" style="1" customWidth="1"/>
    <col min="2563" max="2563" width="50.7109375" style="1" customWidth="1"/>
    <col min="2564" max="2564" width="19.5703125" style="1" customWidth="1"/>
    <col min="2565" max="2565" width="16.7109375" style="1" customWidth="1"/>
    <col min="2566" max="2566" width="16.140625" style="1" customWidth="1"/>
    <col min="2567" max="2812" width="9.140625" style="1"/>
    <col min="2813" max="2813" width="4.7109375" style="1" customWidth="1"/>
    <col min="2814" max="2814" width="8.5703125" style="1" customWidth="1"/>
    <col min="2815" max="2815" width="8.7109375" style="1" customWidth="1"/>
    <col min="2816" max="2816" width="8.140625" style="1" customWidth="1"/>
    <col min="2817" max="2817" width="16" style="1" customWidth="1"/>
    <col min="2818" max="2818" width="43.5703125" style="1" customWidth="1"/>
    <col min="2819" max="2819" width="50.7109375" style="1" customWidth="1"/>
    <col min="2820" max="2820" width="19.5703125" style="1" customWidth="1"/>
    <col min="2821" max="2821" width="16.7109375" style="1" customWidth="1"/>
    <col min="2822" max="2822" width="16.140625" style="1" customWidth="1"/>
    <col min="2823" max="3068" width="9.140625" style="1"/>
    <col min="3069" max="3069" width="4.7109375" style="1" customWidth="1"/>
    <col min="3070" max="3070" width="8.5703125" style="1" customWidth="1"/>
    <col min="3071" max="3071" width="8.7109375" style="1" customWidth="1"/>
    <col min="3072" max="3072" width="8.140625" style="1" customWidth="1"/>
    <col min="3073" max="3073" width="16" style="1" customWidth="1"/>
    <col min="3074" max="3074" width="43.5703125" style="1" customWidth="1"/>
    <col min="3075" max="3075" width="50.7109375" style="1" customWidth="1"/>
    <col min="3076" max="3076" width="19.5703125" style="1" customWidth="1"/>
    <col min="3077" max="3077" width="16.7109375" style="1" customWidth="1"/>
    <col min="3078" max="3078" width="16.140625" style="1" customWidth="1"/>
    <col min="3079" max="3324" width="9.140625" style="1"/>
    <col min="3325" max="3325" width="4.7109375" style="1" customWidth="1"/>
    <col min="3326" max="3326" width="8.5703125" style="1" customWidth="1"/>
    <col min="3327" max="3327" width="8.7109375" style="1" customWidth="1"/>
    <col min="3328" max="3328" width="8.140625" style="1" customWidth="1"/>
    <col min="3329" max="3329" width="16" style="1" customWidth="1"/>
    <col min="3330" max="3330" width="43.5703125" style="1" customWidth="1"/>
    <col min="3331" max="3331" width="50.7109375" style="1" customWidth="1"/>
    <col min="3332" max="3332" width="19.5703125" style="1" customWidth="1"/>
    <col min="3333" max="3333" width="16.7109375" style="1" customWidth="1"/>
    <col min="3334" max="3334" width="16.140625" style="1" customWidth="1"/>
    <col min="3335" max="3580" width="9.140625" style="1"/>
    <col min="3581" max="3581" width="4.7109375" style="1" customWidth="1"/>
    <col min="3582" max="3582" width="8.5703125" style="1" customWidth="1"/>
    <col min="3583" max="3583" width="8.7109375" style="1" customWidth="1"/>
    <col min="3584" max="3584" width="8.140625" style="1" customWidth="1"/>
    <col min="3585" max="3585" width="16" style="1" customWidth="1"/>
    <col min="3586" max="3586" width="43.5703125" style="1" customWidth="1"/>
    <col min="3587" max="3587" width="50.7109375" style="1" customWidth="1"/>
    <col min="3588" max="3588" width="19.5703125" style="1" customWidth="1"/>
    <col min="3589" max="3589" width="16.7109375" style="1" customWidth="1"/>
    <col min="3590" max="3590" width="16.140625" style="1" customWidth="1"/>
    <col min="3591" max="3836" width="9.140625" style="1"/>
    <col min="3837" max="3837" width="4.7109375" style="1" customWidth="1"/>
    <col min="3838" max="3838" width="8.5703125" style="1" customWidth="1"/>
    <col min="3839" max="3839" width="8.7109375" style="1" customWidth="1"/>
    <col min="3840" max="3840" width="8.140625" style="1" customWidth="1"/>
    <col min="3841" max="3841" width="16" style="1" customWidth="1"/>
    <col min="3842" max="3842" width="43.5703125" style="1" customWidth="1"/>
    <col min="3843" max="3843" width="50.7109375" style="1" customWidth="1"/>
    <col min="3844" max="3844" width="19.5703125" style="1" customWidth="1"/>
    <col min="3845" max="3845" width="16.7109375" style="1" customWidth="1"/>
    <col min="3846" max="3846" width="16.140625" style="1" customWidth="1"/>
    <col min="3847" max="4092" width="9.140625" style="1"/>
    <col min="4093" max="4093" width="4.7109375" style="1" customWidth="1"/>
    <col min="4094" max="4094" width="8.5703125" style="1" customWidth="1"/>
    <col min="4095" max="4095" width="8.7109375" style="1" customWidth="1"/>
    <col min="4096" max="4096" width="8.140625" style="1" customWidth="1"/>
    <col min="4097" max="4097" width="16" style="1" customWidth="1"/>
    <col min="4098" max="4098" width="43.5703125" style="1" customWidth="1"/>
    <col min="4099" max="4099" width="50.7109375" style="1" customWidth="1"/>
    <col min="4100" max="4100" width="19.5703125" style="1" customWidth="1"/>
    <col min="4101" max="4101" width="16.7109375" style="1" customWidth="1"/>
    <col min="4102" max="4102" width="16.140625" style="1" customWidth="1"/>
    <col min="4103" max="4348" width="9.140625" style="1"/>
    <col min="4349" max="4349" width="4.7109375" style="1" customWidth="1"/>
    <col min="4350" max="4350" width="8.5703125" style="1" customWidth="1"/>
    <col min="4351" max="4351" width="8.7109375" style="1" customWidth="1"/>
    <col min="4352" max="4352" width="8.140625" style="1" customWidth="1"/>
    <col min="4353" max="4353" width="16" style="1" customWidth="1"/>
    <col min="4354" max="4354" width="43.5703125" style="1" customWidth="1"/>
    <col min="4355" max="4355" width="50.7109375" style="1" customWidth="1"/>
    <col min="4356" max="4356" width="19.5703125" style="1" customWidth="1"/>
    <col min="4357" max="4357" width="16.7109375" style="1" customWidth="1"/>
    <col min="4358" max="4358" width="16.140625" style="1" customWidth="1"/>
    <col min="4359" max="4604" width="9.140625" style="1"/>
    <col min="4605" max="4605" width="4.7109375" style="1" customWidth="1"/>
    <col min="4606" max="4606" width="8.5703125" style="1" customWidth="1"/>
    <col min="4607" max="4607" width="8.7109375" style="1" customWidth="1"/>
    <col min="4608" max="4608" width="8.140625" style="1" customWidth="1"/>
    <col min="4609" max="4609" width="16" style="1" customWidth="1"/>
    <col min="4610" max="4610" width="43.5703125" style="1" customWidth="1"/>
    <col min="4611" max="4611" width="50.7109375" style="1" customWidth="1"/>
    <col min="4612" max="4612" width="19.5703125" style="1" customWidth="1"/>
    <col min="4613" max="4613" width="16.7109375" style="1" customWidth="1"/>
    <col min="4614" max="4614" width="16.140625" style="1" customWidth="1"/>
    <col min="4615" max="4860" width="9.140625" style="1"/>
    <col min="4861" max="4861" width="4.7109375" style="1" customWidth="1"/>
    <col min="4862" max="4862" width="8.5703125" style="1" customWidth="1"/>
    <col min="4863" max="4863" width="8.7109375" style="1" customWidth="1"/>
    <col min="4864" max="4864" width="8.140625" style="1" customWidth="1"/>
    <col min="4865" max="4865" width="16" style="1" customWidth="1"/>
    <col min="4866" max="4866" width="43.5703125" style="1" customWidth="1"/>
    <col min="4867" max="4867" width="50.7109375" style="1" customWidth="1"/>
    <col min="4868" max="4868" width="19.5703125" style="1" customWidth="1"/>
    <col min="4869" max="4869" width="16.7109375" style="1" customWidth="1"/>
    <col min="4870" max="4870" width="16.140625" style="1" customWidth="1"/>
    <col min="4871" max="5116" width="9.140625" style="1"/>
    <col min="5117" max="5117" width="4.7109375" style="1" customWidth="1"/>
    <col min="5118" max="5118" width="8.5703125" style="1" customWidth="1"/>
    <col min="5119" max="5119" width="8.7109375" style="1" customWidth="1"/>
    <col min="5120" max="5120" width="8.140625" style="1" customWidth="1"/>
    <col min="5121" max="5121" width="16" style="1" customWidth="1"/>
    <col min="5122" max="5122" width="43.5703125" style="1" customWidth="1"/>
    <col min="5123" max="5123" width="50.7109375" style="1" customWidth="1"/>
    <col min="5124" max="5124" width="19.5703125" style="1" customWidth="1"/>
    <col min="5125" max="5125" width="16.7109375" style="1" customWidth="1"/>
    <col min="5126" max="5126" width="16.140625" style="1" customWidth="1"/>
    <col min="5127" max="5372" width="9.140625" style="1"/>
    <col min="5373" max="5373" width="4.7109375" style="1" customWidth="1"/>
    <col min="5374" max="5374" width="8.5703125" style="1" customWidth="1"/>
    <col min="5375" max="5375" width="8.7109375" style="1" customWidth="1"/>
    <col min="5376" max="5376" width="8.140625" style="1" customWidth="1"/>
    <col min="5377" max="5377" width="16" style="1" customWidth="1"/>
    <col min="5378" max="5378" width="43.5703125" style="1" customWidth="1"/>
    <col min="5379" max="5379" width="50.7109375" style="1" customWidth="1"/>
    <col min="5380" max="5380" width="19.5703125" style="1" customWidth="1"/>
    <col min="5381" max="5381" width="16.7109375" style="1" customWidth="1"/>
    <col min="5382" max="5382" width="16.140625" style="1" customWidth="1"/>
    <col min="5383" max="5628" width="9.140625" style="1"/>
    <col min="5629" max="5629" width="4.7109375" style="1" customWidth="1"/>
    <col min="5630" max="5630" width="8.5703125" style="1" customWidth="1"/>
    <col min="5631" max="5631" width="8.7109375" style="1" customWidth="1"/>
    <col min="5632" max="5632" width="8.140625" style="1" customWidth="1"/>
    <col min="5633" max="5633" width="16" style="1" customWidth="1"/>
    <col min="5634" max="5634" width="43.5703125" style="1" customWidth="1"/>
    <col min="5635" max="5635" width="50.7109375" style="1" customWidth="1"/>
    <col min="5636" max="5636" width="19.5703125" style="1" customWidth="1"/>
    <col min="5637" max="5637" width="16.7109375" style="1" customWidth="1"/>
    <col min="5638" max="5638" width="16.140625" style="1" customWidth="1"/>
    <col min="5639" max="5884" width="9.140625" style="1"/>
    <col min="5885" max="5885" width="4.7109375" style="1" customWidth="1"/>
    <col min="5886" max="5886" width="8.5703125" style="1" customWidth="1"/>
    <col min="5887" max="5887" width="8.7109375" style="1" customWidth="1"/>
    <col min="5888" max="5888" width="8.140625" style="1" customWidth="1"/>
    <col min="5889" max="5889" width="16" style="1" customWidth="1"/>
    <col min="5890" max="5890" width="43.5703125" style="1" customWidth="1"/>
    <col min="5891" max="5891" width="50.7109375" style="1" customWidth="1"/>
    <col min="5892" max="5892" width="19.5703125" style="1" customWidth="1"/>
    <col min="5893" max="5893" width="16.7109375" style="1" customWidth="1"/>
    <col min="5894" max="5894" width="16.140625" style="1" customWidth="1"/>
    <col min="5895" max="6140" width="9.140625" style="1"/>
    <col min="6141" max="6141" width="4.7109375" style="1" customWidth="1"/>
    <col min="6142" max="6142" width="8.5703125" style="1" customWidth="1"/>
    <col min="6143" max="6143" width="8.7109375" style="1" customWidth="1"/>
    <col min="6144" max="6144" width="8.140625" style="1" customWidth="1"/>
    <col min="6145" max="6145" width="16" style="1" customWidth="1"/>
    <col min="6146" max="6146" width="43.5703125" style="1" customWidth="1"/>
    <col min="6147" max="6147" width="50.7109375" style="1" customWidth="1"/>
    <col min="6148" max="6148" width="19.5703125" style="1" customWidth="1"/>
    <col min="6149" max="6149" width="16.7109375" style="1" customWidth="1"/>
    <col min="6150" max="6150" width="16.140625" style="1" customWidth="1"/>
    <col min="6151" max="6396" width="9.140625" style="1"/>
    <col min="6397" max="6397" width="4.7109375" style="1" customWidth="1"/>
    <col min="6398" max="6398" width="8.5703125" style="1" customWidth="1"/>
    <col min="6399" max="6399" width="8.7109375" style="1" customWidth="1"/>
    <col min="6400" max="6400" width="8.140625" style="1" customWidth="1"/>
    <col min="6401" max="6401" width="16" style="1" customWidth="1"/>
    <col min="6402" max="6402" width="43.5703125" style="1" customWidth="1"/>
    <col min="6403" max="6403" width="50.7109375" style="1" customWidth="1"/>
    <col min="6404" max="6404" width="19.5703125" style="1" customWidth="1"/>
    <col min="6405" max="6405" width="16.7109375" style="1" customWidth="1"/>
    <col min="6406" max="6406" width="16.140625" style="1" customWidth="1"/>
    <col min="6407" max="6652" width="9.140625" style="1"/>
    <col min="6653" max="6653" width="4.7109375" style="1" customWidth="1"/>
    <col min="6654" max="6654" width="8.5703125" style="1" customWidth="1"/>
    <col min="6655" max="6655" width="8.7109375" style="1" customWidth="1"/>
    <col min="6656" max="6656" width="8.140625" style="1" customWidth="1"/>
    <col min="6657" max="6657" width="16" style="1" customWidth="1"/>
    <col min="6658" max="6658" width="43.5703125" style="1" customWidth="1"/>
    <col min="6659" max="6659" width="50.7109375" style="1" customWidth="1"/>
    <col min="6660" max="6660" width="19.5703125" style="1" customWidth="1"/>
    <col min="6661" max="6661" width="16.7109375" style="1" customWidth="1"/>
    <col min="6662" max="6662" width="16.140625" style="1" customWidth="1"/>
    <col min="6663" max="6908" width="9.140625" style="1"/>
    <col min="6909" max="6909" width="4.7109375" style="1" customWidth="1"/>
    <col min="6910" max="6910" width="8.5703125" style="1" customWidth="1"/>
    <col min="6911" max="6911" width="8.7109375" style="1" customWidth="1"/>
    <col min="6912" max="6912" width="8.140625" style="1" customWidth="1"/>
    <col min="6913" max="6913" width="16" style="1" customWidth="1"/>
    <col min="6914" max="6914" width="43.5703125" style="1" customWidth="1"/>
    <col min="6915" max="6915" width="50.7109375" style="1" customWidth="1"/>
    <col min="6916" max="6916" width="19.5703125" style="1" customWidth="1"/>
    <col min="6917" max="6917" width="16.7109375" style="1" customWidth="1"/>
    <col min="6918" max="6918" width="16.140625" style="1" customWidth="1"/>
    <col min="6919" max="7164" width="9.140625" style="1"/>
    <col min="7165" max="7165" width="4.7109375" style="1" customWidth="1"/>
    <col min="7166" max="7166" width="8.5703125" style="1" customWidth="1"/>
    <col min="7167" max="7167" width="8.7109375" style="1" customWidth="1"/>
    <col min="7168" max="7168" width="8.140625" style="1" customWidth="1"/>
    <col min="7169" max="7169" width="16" style="1" customWidth="1"/>
    <col min="7170" max="7170" width="43.5703125" style="1" customWidth="1"/>
    <col min="7171" max="7171" width="50.7109375" style="1" customWidth="1"/>
    <col min="7172" max="7172" width="19.5703125" style="1" customWidth="1"/>
    <col min="7173" max="7173" width="16.7109375" style="1" customWidth="1"/>
    <col min="7174" max="7174" width="16.140625" style="1" customWidth="1"/>
    <col min="7175" max="7420" width="9.140625" style="1"/>
    <col min="7421" max="7421" width="4.7109375" style="1" customWidth="1"/>
    <col min="7422" max="7422" width="8.5703125" style="1" customWidth="1"/>
    <col min="7423" max="7423" width="8.7109375" style="1" customWidth="1"/>
    <col min="7424" max="7424" width="8.140625" style="1" customWidth="1"/>
    <col min="7425" max="7425" width="16" style="1" customWidth="1"/>
    <col min="7426" max="7426" width="43.5703125" style="1" customWidth="1"/>
    <col min="7427" max="7427" width="50.7109375" style="1" customWidth="1"/>
    <col min="7428" max="7428" width="19.5703125" style="1" customWidth="1"/>
    <col min="7429" max="7429" width="16.7109375" style="1" customWidth="1"/>
    <col min="7430" max="7430" width="16.140625" style="1" customWidth="1"/>
    <col min="7431" max="7676" width="9.140625" style="1"/>
    <col min="7677" max="7677" width="4.7109375" style="1" customWidth="1"/>
    <col min="7678" max="7678" width="8.5703125" style="1" customWidth="1"/>
    <col min="7679" max="7679" width="8.7109375" style="1" customWidth="1"/>
    <col min="7680" max="7680" width="8.140625" style="1" customWidth="1"/>
    <col min="7681" max="7681" width="16" style="1" customWidth="1"/>
    <col min="7682" max="7682" width="43.5703125" style="1" customWidth="1"/>
    <col min="7683" max="7683" width="50.7109375" style="1" customWidth="1"/>
    <col min="7684" max="7684" width="19.5703125" style="1" customWidth="1"/>
    <col min="7685" max="7685" width="16.7109375" style="1" customWidth="1"/>
    <col min="7686" max="7686" width="16.140625" style="1" customWidth="1"/>
    <col min="7687" max="7932" width="9.140625" style="1"/>
    <col min="7933" max="7933" width="4.7109375" style="1" customWidth="1"/>
    <col min="7934" max="7934" width="8.5703125" style="1" customWidth="1"/>
    <col min="7935" max="7935" width="8.7109375" style="1" customWidth="1"/>
    <col min="7936" max="7936" width="8.140625" style="1" customWidth="1"/>
    <col min="7937" max="7937" width="16" style="1" customWidth="1"/>
    <col min="7938" max="7938" width="43.5703125" style="1" customWidth="1"/>
    <col min="7939" max="7939" width="50.7109375" style="1" customWidth="1"/>
    <col min="7940" max="7940" width="19.5703125" style="1" customWidth="1"/>
    <col min="7941" max="7941" width="16.7109375" style="1" customWidth="1"/>
    <col min="7942" max="7942" width="16.140625" style="1" customWidth="1"/>
    <col min="7943" max="8188" width="9.140625" style="1"/>
    <col min="8189" max="8189" width="4.7109375" style="1" customWidth="1"/>
    <col min="8190" max="8190" width="8.5703125" style="1" customWidth="1"/>
    <col min="8191" max="8191" width="8.7109375" style="1" customWidth="1"/>
    <col min="8192" max="8192" width="8.140625" style="1" customWidth="1"/>
    <col min="8193" max="8193" width="16" style="1" customWidth="1"/>
    <col min="8194" max="8194" width="43.5703125" style="1" customWidth="1"/>
    <col min="8195" max="8195" width="50.7109375" style="1" customWidth="1"/>
    <col min="8196" max="8196" width="19.5703125" style="1" customWidth="1"/>
    <col min="8197" max="8197" width="16.7109375" style="1" customWidth="1"/>
    <col min="8198" max="8198" width="16.140625" style="1" customWidth="1"/>
    <col min="8199" max="8444" width="9.140625" style="1"/>
    <col min="8445" max="8445" width="4.7109375" style="1" customWidth="1"/>
    <col min="8446" max="8446" width="8.5703125" style="1" customWidth="1"/>
    <col min="8447" max="8447" width="8.7109375" style="1" customWidth="1"/>
    <col min="8448" max="8448" width="8.140625" style="1" customWidth="1"/>
    <col min="8449" max="8449" width="16" style="1" customWidth="1"/>
    <col min="8450" max="8450" width="43.5703125" style="1" customWidth="1"/>
    <col min="8451" max="8451" width="50.7109375" style="1" customWidth="1"/>
    <col min="8452" max="8452" width="19.5703125" style="1" customWidth="1"/>
    <col min="8453" max="8453" width="16.7109375" style="1" customWidth="1"/>
    <col min="8454" max="8454" width="16.140625" style="1" customWidth="1"/>
    <col min="8455" max="8700" width="9.140625" style="1"/>
    <col min="8701" max="8701" width="4.7109375" style="1" customWidth="1"/>
    <col min="8702" max="8702" width="8.5703125" style="1" customWidth="1"/>
    <col min="8703" max="8703" width="8.7109375" style="1" customWidth="1"/>
    <col min="8704" max="8704" width="8.140625" style="1" customWidth="1"/>
    <col min="8705" max="8705" width="16" style="1" customWidth="1"/>
    <col min="8706" max="8706" width="43.5703125" style="1" customWidth="1"/>
    <col min="8707" max="8707" width="50.7109375" style="1" customWidth="1"/>
    <col min="8708" max="8708" width="19.5703125" style="1" customWidth="1"/>
    <col min="8709" max="8709" width="16.7109375" style="1" customWidth="1"/>
    <col min="8710" max="8710" width="16.140625" style="1" customWidth="1"/>
    <col min="8711" max="8956" width="9.140625" style="1"/>
    <col min="8957" max="8957" width="4.7109375" style="1" customWidth="1"/>
    <col min="8958" max="8958" width="8.5703125" style="1" customWidth="1"/>
    <col min="8959" max="8959" width="8.7109375" style="1" customWidth="1"/>
    <col min="8960" max="8960" width="8.140625" style="1" customWidth="1"/>
    <col min="8961" max="8961" width="16" style="1" customWidth="1"/>
    <col min="8962" max="8962" width="43.5703125" style="1" customWidth="1"/>
    <col min="8963" max="8963" width="50.7109375" style="1" customWidth="1"/>
    <col min="8964" max="8964" width="19.5703125" style="1" customWidth="1"/>
    <col min="8965" max="8965" width="16.7109375" style="1" customWidth="1"/>
    <col min="8966" max="8966" width="16.140625" style="1" customWidth="1"/>
    <col min="8967" max="9212" width="9.140625" style="1"/>
    <col min="9213" max="9213" width="4.7109375" style="1" customWidth="1"/>
    <col min="9214" max="9214" width="8.5703125" style="1" customWidth="1"/>
    <col min="9215" max="9215" width="8.7109375" style="1" customWidth="1"/>
    <col min="9216" max="9216" width="8.140625" style="1" customWidth="1"/>
    <col min="9217" max="9217" width="16" style="1" customWidth="1"/>
    <col min="9218" max="9218" width="43.5703125" style="1" customWidth="1"/>
    <col min="9219" max="9219" width="50.7109375" style="1" customWidth="1"/>
    <col min="9220" max="9220" width="19.5703125" style="1" customWidth="1"/>
    <col min="9221" max="9221" width="16.7109375" style="1" customWidth="1"/>
    <col min="9222" max="9222" width="16.140625" style="1" customWidth="1"/>
    <col min="9223" max="9468" width="9.140625" style="1"/>
    <col min="9469" max="9469" width="4.7109375" style="1" customWidth="1"/>
    <col min="9470" max="9470" width="8.5703125" style="1" customWidth="1"/>
    <col min="9471" max="9471" width="8.7109375" style="1" customWidth="1"/>
    <col min="9472" max="9472" width="8.140625" style="1" customWidth="1"/>
    <col min="9473" max="9473" width="16" style="1" customWidth="1"/>
    <col min="9474" max="9474" width="43.5703125" style="1" customWidth="1"/>
    <col min="9475" max="9475" width="50.7109375" style="1" customWidth="1"/>
    <col min="9476" max="9476" width="19.5703125" style="1" customWidth="1"/>
    <col min="9477" max="9477" width="16.7109375" style="1" customWidth="1"/>
    <col min="9478" max="9478" width="16.140625" style="1" customWidth="1"/>
    <col min="9479" max="9724" width="9.140625" style="1"/>
    <col min="9725" max="9725" width="4.7109375" style="1" customWidth="1"/>
    <col min="9726" max="9726" width="8.5703125" style="1" customWidth="1"/>
    <col min="9727" max="9727" width="8.7109375" style="1" customWidth="1"/>
    <col min="9728" max="9728" width="8.140625" style="1" customWidth="1"/>
    <col min="9729" max="9729" width="16" style="1" customWidth="1"/>
    <col min="9730" max="9730" width="43.5703125" style="1" customWidth="1"/>
    <col min="9731" max="9731" width="50.7109375" style="1" customWidth="1"/>
    <col min="9732" max="9732" width="19.5703125" style="1" customWidth="1"/>
    <col min="9733" max="9733" width="16.7109375" style="1" customWidth="1"/>
    <col min="9734" max="9734" width="16.140625" style="1" customWidth="1"/>
    <col min="9735" max="9980" width="9.140625" style="1"/>
    <col min="9981" max="9981" width="4.7109375" style="1" customWidth="1"/>
    <col min="9982" max="9982" width="8.5703125" style="1" customWidth="1"/>
    <col min="9983" max="9983" width="8.7109375" style="1" customWidth="1"/>
    <col min="9984" max="9984" width="8.140625" style="1" customWidth="1"/>
    <col min="9985" max="9985" width="16" style="1" customWidth="1"/>
    <col min="9986" max="9986" width="43.5703125" style="1" customWidth="1"/>
    <col min="9987" max="9987" width="50.7109375" style="1" customWidth="1"/>
    <col min="9988" max="9988" width="19.5703125" style="1" customWidth="1"/>
    <col min="9989" max="9989" width="16.7109375" style="1" customWidth="1"/>
    <col min="9990" max="9990" width="16.140625" style="1" customWidth="1"/>
    <col min="9991" max="10236" width="9.140625" style="1"/>
    <col min="10237" max="10237" width="4.7109375" style="1" customWidth="1"/>
    <col min="10238" max="10238" width="8.5703125" style="1" customWidth="1"/>
    <col min="10239" max="10239" width="8.7109375" style="1" customWidth="1"/>
    <col min="10240" max="10240" width="8.140625" style="1" customWidth="1"/>
    <col min="10241" max="10241" width="16" style="1" customWidth="1"/>
    <col min="10242" max="10242" width="43.5703125" style="1" customWidth="1"/>
    <col min="10243" max="10243" width="50.7109375" style="1" customWidth="1"/>
    <col min="10244" max="10244" width="19.5703125" style="1" customWidth="1"/>
    <col min="10245" max="10245" width="16.7109375" style="1" customWidth="1"/>
    <col min="10246" max="10246" width="16.140625" style="1" customWidth="1"/>
    <col min="10247" max="10492" width="9.140625" style="1"/>
    <col min="10493" max="10493" width="4.7109375" style="1" customWidth="1"/>
    <col min="10494" max="10494" width="8.5703125" style="1" customWidth="1"/>
    <col min="10495" max="10495" width="8.7109375" style="1" customWidth="1"/>
    <col min="10496" max="10496" width="8.140625" style="1" customWidth="1"/>
    <col min="10497" max="10497" width="16" style="1" customWidth="1"/>
    <col min="10498" max="10498" width="43.5703125" style="1" customWidth="1"/>
    <col min="10499" max="10499" width="50.7109375" style="1" customWidth="1"/>
    <col min="10500" max="10500" width="19.5703125" style="1" customWidth="1"/>
    <col min="10501" max="10501" width="16.7109375" style="1" customWidth="1"/>
    <col min="10502" max="10502" width="16.140625" style="1" customWidth="1"/>
    <col min="10503" max="10748" width="9.140625" style="1"/>
    <col min="10749" max="10749" width="4.7109375" style="1" customWidth="1"/>
    <col min="10750" max="10750" width="8.5703125" style="1" customWidth="1"/>
    <col min="10751" max="10751" width="8.7109375" style="1" customWidth="1"/>
    <col min="10752" max="10752" width="8.140625" style="1" customWidth="1"/>
    <col min="10753" max="10753" width="16" style="1" customWidth="1"/>
    <col min="10754" max="10754" width="43.5703125" style="1" customWidth="1"/>
    <col min="10755" max="10755" width="50.7109375" style="1" customWidth="1"/>
    <col min="10756" max="10756" width="19.5703125" style="1" customWidth="1"/>
    <col min="10757" max="10757" width="16.7109375" style="1" customWidth="1"/>
    <col min="10758" max="10758" width="16.140625" style="1" customWidth="1"/>
    <col min="10759" max="11004" width="9.140625" style="1"/>
    <col min="11005" max="11005" width="4.7109375" style="1" customWidth="1"/>
    <col min="11006" max="11006" width="8.5703125" style="1" customWidth="1"/>
    <col min="11007" max="11007" width="8.7109375" style="1" customWidth="1"/>
    <col min="11008" max="11008" width="8.140625" style="1" customWidth="1"/>
    <col min="11009" max="11009" width="16" style="1" customWidth="1"/>
    <col min="11010" max="11010" width="43.5703125" style="1" customWidth="1"/>
    <col min="11011" max="11011" width="50.7109375" style="1" customWidth="1"/>
    <col min="11012" max="11012" width="19.5703125" style="1" customWidth="1"/>
    <col min="11013" max="11013" width="16.7109375" style="1" customWidth="1"/>
    <col min="11014" max="11014" width="16.140625" style="1" customWidth="1"/>
    <col min="11015" max="11260" width="9.140625" style="1"/>
    <col min="11261" max="11261" width="4.7109375" style="1" customWidth="1"/>
    <col min="11262" max="11262" width="8.5703125" style="1" customWidth="1"/>
    <col min="11263" max="11263" width="8.7109375" style="1" customWidth="1"/>
    <col min="11264" max="11264" width="8.140625" style="1" customWidth="1"/>
    <col min="11265" max="11265" width="16" style="1" customWidth="1"/>
    <col min="11266" max="11266" width="43.5703125" style="1" customWidth="1"/>
    <col min="11267" max="11267" width="50.7109375" style="1" customWidth="1"/>
    <col min="11268" max="11268" width="19.5703125" style="1" customWidth="1"/>
    <col min="11269" max="11269" width="16.7109375" style="1" customWidth="1"/>
    <col min="11270" max="11270" width="16.140625" style="1" customWidth="1"/>
    <col min="11271" max="11516" width="9.140625" style="1"/>
    <col min="11517" max="11517" width="4.7109375" style="1" customWidth="1"/>
    <col min="11518" max="11518" width="8.5703125" style="1" customWidth="1"/>
    <col min="11519" max="11519" width="8.7109375" style="1" customWidth="1"/>
    <col min="11520" max="11520" width="8.140625" style="1" customWidth="1"/>
    <col min="11521" max="11521" width="16" style="1" customWidth="1"/>
    <col min="11522" max="11522" width="43.5703125" style="1" customWidth="1"/>
    <col min="11523" max="11523" width="50.7109375" style="1" customWidth="1"/>
    <col min="11524" max="11524" width="19.5703125" style="1" customWidth="1"/>
    <col min="11525" max="11525" width="16.7109375" style="1" customWidth="1"/>
    <col min="11526" max="11526" width="16.140625" style="1" customWidth="1"/>
    <col min="11527" max="11772" width="9.140625" style="1"/>
    <col min="11773" max="11773" width="4.7109375" style="1" customWidth="1"/>
    <col min="11774" max="11774" width="8.5703125" style="1" customWidth="1"/>
    <col min="11775" max="11775" width="8.7109375" style="1" customWidth="1"/>
    <col min="11776" max="11776" width="8.140625" style="1" customWidth="1"/>
    <col min="11777" max="11777" width="16" style="1" customWidth="1"/>
    <col min="11778" max="11778" width="43.5703125" style="1" customWidth="1"/>
    <col min="11779" max="11779" width="50.7109375" style="1" customWidth="1"/>
    <col min="11780" max="11780" width="19.5703125" style="1" customWidth="1"/>
    <col min="11781" max="11781" width="16.7109375" style="1" customWidth="1"/>
    <col min="11782" max="11782" width="16.140625" style="1" customWidth="1"/>
    <col min="11783" max="12028" width="9.140625" style="1"/>
    <col min="12029" max="12029" width="4.7109375" style="1" customWidth="1"/>
    <col min="12030" max="12030" width="8.5703125" style="1" customWidth="1"/>
    <col min="12031" max="12031" width="8.7109375" style="1" customWidth="1"/>
    <col min="12032" max="12032" width="8.140625" style="1" customWidth="1"/>
    <col min="12033" max="12033" width="16" style="1" customWidth="1"/>
    <col min="12034" max="12034" width="43.5703125" style="1" customWidth="1"/>
    <col min="12035" max="12035" width="50.7109375" style="1" customWidth="1"/>
    <col min="12036" max="12036" width="19.5703125" style="1" customWidth="1"/>
    <col min="12037" max="12037" width="16.7109375" style="1" customWidth="1"/>
    <col min="12038" max="12038" width="16.140625" style="1" customWidth="1"/>
    <col min="12039" max="12284" width="9.140625" style="1"/>
    <col min="12285" max="12285" width="4.7109375" style="1" customWidth="1"/>
    <col min="12286" max="12286" width="8.5703125" style="1" customWidth="1"/>
    <col min="12287" max="12287" width="8.7109375" style="1" customWidth="1"/>
    <col min="12288" max="12288" width="8.140625" style="1" customWidth="1"/>
    <col min="12289" max="12289" width="16" style="1" customWidth="1"/>
    <col min="12290" max="12290" width="43.5703125" style="1" customWidth="1"/>
    <col min="12291" max="12291" width="50.7109375" style="1" customWidth="1"/>
    <col min="12292" max="12292" width="19.5703125" style="1" customWidth="1"/>
    <col min="12293" max="12293" width="16.7109375" style="1" customWidth="1"/>
    <col min="12294" max="12294" width="16.140625" style="1" customWidth="1"/>
    <col min="12295" max="12540" width="9.140625" style="1"/>
    <col min="12541" max="12541" width="4.7109375" style="1" customWidth="1"/>
    <col min="12542" max="12542" width="8.5703125" style="1" customWidth="1"/>
    <col min="12543" max="12543" width="8.7109375" style="1" customWidth="1"/>
    <col min="12544" max="12544" width="8.140625" style="1" customWidth="1"/>
    <col min="12545" max="12545" width="16" style="1" customWidth="1"/>
    <col min="12546" max="12546" width="43.5703125" style="1" customWidth="1"/>
    <col min="12547" max="12547" width="50.7109375" style="1" customWidth="1"/>
    <col min="12548" max="12548" width="19.5703125" style="1" customWidth="1"/>
    <col min="12549" max="12549" width="16.7109375" style="1" customWidth="1"/>
    <col min="12550" max="12550" width="16.140625" style="1" customWidth="1"/>
    <col min="12551" max="12796" width="9.140625" style="1"/>
    <col min="12797" max="12797" width="4.7109375" style="1" customWidth="1"/>
    <col min="12798" max="12798" width="8.5703125" style="1" customWidth="1"/>
    <col min="12799" max="12799" width="8.7109375" style="1" customWidth="1"/>
    <col min="12800" max="12800" width="8.140625" style="1" customWidth="1"/>
    <col min="12801" max="12801" width="16" style="1" customWidth="1"/>
    <col min="12802" max="12802" width="43.5703125" style="1" customWidth="1"/>
    <col min="12803" max="12803" width="50.7109375" style="1" customWidth="1"/>
    <col min="12804" max="12804" width="19.5703125" style="1" customWidth="1"/>
    <col min="12805" max="12805" width="16.7109375" style="1" customWidth="1"/>
    <col min="12806" max="12806" width="16.140625" style="1" customWidth="1"/>
    <col min="12807" max="13052" width="9.140625" style="1"/>
    <col min="13053" max="13053" width="4.7109375" style="1" customWidth="1"/>
    <col min="13054" max="13054" width="8.5703125" style="1" customWidth="1"/>
    <col min="13055" max="13055" width="8.7109375" style="1" customWidth="1"/>
    <col min="13056" max="13056" width="8.140625" style="1" customWidth="1"/>
    <col min="13057" max="13057" width="16" style="1" customWidth="1"/>
    <col min="13058" max="13058" width="43.5703125" style="1" customWidth="1"/>
    <col min="13059" max="13059" width="50.7109375" style="1" customWidth="1"/>
    <col min="13060" max="13060" width="19.5703125" style="1" customWidth="1"/>
    <col min="13061" max="13061" width="16.7109375" style="1" customWidth="1"/>
    <col min="13062" max="13062" width="16.140625" style="1" customWidth="1"/>
    <col min="13063" max="13308" width="9.140625" style="1"/>
    <col min="13309" max="13309" width="4.7109375" style="1" customWidth="1"/>
    <col min="13310" max="13310" width="8.5703125" style="1" customWidth="1"/>
    <col min="13311" max="13311" width="8.7109375" style="1" customWidth="1"/>
    <col min="13312" max="13312" width="8.140625" style="1" customWidth="1"/>
    <col min="13313" max="13313" width="16" style="1" customWidth="1"/>
    <col min="13314" max="13314" width="43.5703125" style="1" customWidth="1"/>
    <col min="13315" max="13315" width="50.7109375" style="1" customWidth="1"/>
    <col min="13316" max="13316" width="19.5703125" style="1" customWidth="1"/>
    <col min="13317" max="13317" width="16.7109375" style="1" customWidth="1"/>
    <col min="13318" max="13318" width="16.140625" style="1" customWidth="1"/>
    <col min="13319" max="13564" width="9.140625" style="1"/>
    <col min="13565" max="13565" width="4.7109375" style="1" customWidth="1"/>
    <col min="13566" max="13566" width="8.5703125" style="1" customWidth="1"/>
    <col min="13567" max="13567" width="8.7109375" style="1" customWidth="1"/>
    <col min="13568" max="13568" width="8.140625" style="1" customWidth="1"/>
    <col min="13569" max="13569" width="16" style="1" customWidth="1"/>
    <col min="13570" max="13570" width="43.5703125" style="1" customWidth="1"/>
    <col min="13571" max="13571" width="50.7109375" style="1" customWidth="1"/>
    <col min="13572" max="13572" width="19.5703125" style="1" customWidth="1"/>
    <col min="13573" max="13573" width="16.7109375" style="1" customWidth="1"/>
    <col min="13574" max="13574" width="16.140625" style="1" customWidth="1"/>
    <col min="13575" max="13820" width="9.140625" style="1"/>
    <col min="13821" max="13821" width="4.7109375" style="1" customWidth="1"/>
    <col min="13822" max="13822" width="8.5703125" style="1" customWidth="1"/>
    <col min="13823" max="13823" width="8.7109375" style="1" customWidth="1"/>
    <col min="13824" max="13824" width="8.140625" style="1" customWidth="1"/>
    <col min="13825" max="13825" width="16" style="1" customWidth="1"/>
    <col min="13826" max="13826" width="43.5703125" style="1" customWidth="1"/>
    <col min="13827" max="13827" width="50.7109375" style="1" customWidth="1"/>
    <col min="13828" max="13828" width="19.5703125" style="1" customWidth="1"/>
    <col min="13829" max="13829" width="16.7109375" style="1" customWidth="1"/>
    <col min="13830" max="13830" width="16.140625" style="1" customWidth="1"/>
    <col min="13831" max="14076" width="9.140625" style="1"/>
    <col min="14077" max="14077" width="4.7109375" style="1" customWidth="1"/>
    <col min="14078" max="14078" width="8.5703125" style="1" customWidth="1"/>
    <col min="14079" max="14079" width="8.7109375" style="1" customWidth="1"/>
    <col min="14080" max="14080" width="8.140625" style="1" customWidth="1"/>
    <col min="14081" max="14081" width="16" style="1" customWidth="1"/>
    <col min="14082" max="14082" width="43.5703125" style="1" customWidth="1"/>
    <col min="14083" max="14083" width="50.7109375" style="1" customWidth="1"/>
    <col min="14084" max="14084" width="19.5703125" style="1" customWidth="1"/>
    <col min="14085" max="14085" width="16.7109375" style="1" customWidth="1"/>
    <col min="14086" max="14086" width="16.140625" style="1" customWidth="1"/>
    <col min="14087" max="14332" width="9.140625" style="1"/>
    <col min="14333" max="14333" width="4.7109375" style="1" customWidth="1"/>
    <col min="14334" max="14334" width="8.5703125" style="1" customWidth="1"/>
    <col min="14335" max="14335" width="8.7109375" style="1" customWidth="1"/>
    <col min="14336" max="14336" width="8.140625" style="1" customWidth="1"/>
    <col min="14337" max="14337" width="16" style="1" customWidth="1"/>
    <col min="14338" max="14338" width="43.5703125" style="1" customWidth="1"/>
    <col min="14339" max="14339" width="50.7109375" style="1" customWidth="1"/>
    <col min="14340" max="14340" width="19.5703125" style="1" customWidth="1"/>
    <col min="14341" max="14341" width="16.7109375" style="1" customWidth="1"/>
    <col min="14342" max="14342" width="16.140625" style="1" customWidth="1"/>
    <col min="14343" max="14588" width="9.140625" style="1"/>
    <col min="14589" max="14589" width="4.7109375" style="1" customWidth="1"/>
    <col min="14590" max="14590" width="8.5703125" style="1" customWidth="1"/>
    <col min="14591" max="14591" width="8.7109375" style="1" customWidth="1"/>
    <col min="14592" max="14592" width="8.140625" style="1" customWidth="1"/>
    <col min="14593" max="14593" width="16" style="1" customWidth="1"/>
    <col min="14594" max="14594" width="43.5703125" style="1" customWidth="1"/>
    <col min="14595" max="14595" width="50.7109375" style="1" customWidth="1"/>
    <col min="14596" max="14596" width="19.5703125" style="1" customWidth="1"/>
    <col min="14597" max="14597" width="16.7109375" style="1" customWidth="1"/>
    <col min="14598" max="14598" width="16.140625" style="1" customWidth="1"/>
    <col min="14599" max="14844" width="9.140625" style="1"/>
    <col min="14845" max="14845" width="4.7109375" style="1" customWidth="1"/>
    <col min="14846" max="14846" width="8.5703125" style="1" customWidth="1"/>
    <col min="14847" max="14847" width="8.7109375" style="1" customWidth="1"/>
    <col min="14848" max="14848" width="8.140625" style="1" customWidth="1"/>
    <col min="14849" max="14849" width="16" style="1" customWidth="1"/>
    <col min="14850" max="14850" width="43.5703125" style="1" customWidth="1"/>
    <col min="14851" max="14851" width="50.7109375" style="1" customWidth="1"/>
    <col min="14852" max="14852" width="19.5703125" style="1" customWidth="1"/>
    <col min="14853" max="14853" width="16.7109375" style="1" customWidth="1"/>
    <col min="14854" max="14854" width="16.140625" style="1" customWidth="1"/>
    <col min="14855" max="15100" width="9.140625" style="1"/>
    <col min="15101" max="15101" width="4.7109375" style="1" customWidth="1"/>
    <col min="15102" max="15102" width="8.5703125" style="1" customWidth="1"/>
    <col min="15103" max="15103" width="8.7109375" style="1" customWidth="1"/>
    <col min="15104" max="15104" width="8.140625" style="1" customWidth="1"/>
    <col min="15105" max="15105" width="16" style="1" customWidth="1"/>
    <col min="15106" max="15106" width="43.5703125" style="1" customWidth="1"/>
    <col min="15107" max="15107" width="50.7109375" style="1" customWidth="1"/>
    <col min="15108" max="15108" width="19.5703125" style="1" customWidth="1"/>
    <col min="15109" max="15109" width="16.7109375" style="1" customWidth="1"/>
    <col min="15110" max="15110" width="16.140625" style="1" customWidth="1"/>
    <col min="15111" max="15356" width="9.140625" style="1"/>
    <col min="15357" max="15357" width="4.7109375" style="1" customWidth="1"/>
    <col min="15358" max="15358" width="8.5703125" style="1" customWidth="1"/>
    <col min="15359" max="15359" width="8.7109375" style="1" customWidth="1"/>
    <col min="15360" max="15360" width="8.140625" style="1" customWidth="1"/>
    <col min="15361" max="15361" width="16" style="1" customWidth="1"/>
    <col min="15362" max="15362" width="43.5703125" style="1" customWidth="1"/>
    <col min="15363" max="15363" width="50.7109375" style="1" customWidth="1"/>
    <col min="15364" max="15364" width="19.5703125" style="1" customWidth="1"/>
    <col min="15365" max="15365" width="16.7109375" style="1" customWidth="1"/>
    <col min="15366" max="15366" width="16.140625" style="1" customWidth="1"/>
    <col min="15367" max="15612" width="9.140625" style="1"/>
    <col min="15613" max="15613" width="4.7109375" style="1" customWidth="1"/>
    <col min="15614" max="15614" width="8.5703125" style="1" customWidth="1"/>
    <col min="15615" max="15615" width="8.7109375" style="1" customWidth="1"/>
    <col min="15616" max="15616" width="8.140625" style="1" customWidth="1"/>
    <col min="15617" max="15617" width="16" style="1" customWidth="1"/>
    <col min="15618" max="15618" width="43.5703125" style="1" customWidth="1"/>
    <col min="15619" max="15619" width="50.7109375" style="1" customWidth="1"/>
    <col min="15620" max="15620" width="19.5703125" style="1" customWidth="1"/>
    <col min="15621" max="15621" width="16.7109375" style="1" customWidth="1"/>
    <col min="15622" max="15622" width="16.140625" style="1" customWidth="1"/>
    <col min="15623" max="15868" width="9.140625" style="1"/>
    <col min="15869" max="15869" width="4.7109375" style="1" customWidth="1"/>
    <col min="15870" max="15870" width="8.5703125" style="1" customWidth="1"/>
    <col min="15871" max="15871" width="8.7109375" style="1" customWidth="1"/>
    <col min="15872" max="15872" width="8.140625" style="1" customWidth="1"/>
    <col min="15873" max="15873" width="16" style="1" customWidth="1"/>
    <col min="15874" max="15874" width="43.5703125" style="1" customWidth="1"/>
    <col min="15875" max="15875" width="50.7109375" style="1" customWidth="1"/>
    <col min="15876" max="15876" width="19.5703125" style="1" customWidth="1"/>
    <col min="15877" max="15877" width="16.7109375" style="1" customWidth="1"/>
    <col min="15878" max="15878" width="16.140625" style="1" customWidth="1"/>
    <col min="15879" max="16124" width="9.140625" style="1"/>
    <col min="16125" max="16125" width="4.7109375" style="1" customWidth="1"/>
    <col min="16126" max="16126" width="8.5703125" style="1" customWidth="1"/>
    <col min="16127" max="16127" width="8.7109375" style="1" customWidth="1"/>
    <col min="16128" max="16128" width="8.140625" style="1" customWidth="1"/>
    <col min="16129" max="16129" width="16" style="1" customWidth="1"/>
    <col min="16130" max="16130" width="43.5703125" style="1" customWidth="1"/>
    <col min="16131" max="16131" width="50.7109375" style="1" customWidth="1"/>
    <col min="16132" max="16132" width="19.5703125" style="1" customWidth="1"/>
    <col min="16133" max="16133" width="16.7109375" style="1" customWidth="1"/>
    <col min="16134" max="16134" width="16.140625" style="1" customWidth="1"/>
    <col min="16135" max="16380" width="9.140625" style="1"/>
    <col min="16381" max="16384" width="9.140625" style="1" customWidth="1"/>
  </cols>
  <sheetData>
    <row r="1" spans="1:11" ht="20.25" x14ac:dyDescent="0.3">
      <c r="A1" s="175" t="s">
        <v>34</v>
      </c>
      <c r="B1" s="175"/>
      <c r="C1" s="43"/>
      <c r="D1" s="36" t="s">
        <v>35</v>
      </c>
      <c r="E1" s="21"/>
      <c r="F1" s="36"/>
      <c r="G1" s="180" t="s">
        <v>0</v>
      </c>
      <c r="H1" s="180"/>
      <c r="I1" s="180"/>
      <c r="J1" s="36"/>
      <c r="K1" s="36"/>
    </row>
    <row r="2" spans="1:11" ht="15.75" x14ac:dyDescent="0.25">
      <c r="A2" s="19"/>
      <c r="B2" s="19"/>
      <c r="C2" s="19"/>
      <c r="D2" s="19"/>
      <c r="I2" s="20"/>
      <c r="J2" s="20"/>
    </row>
    <row r="3" spans="1:11" ht="69" customHeight="1" x14ac:dyDescent="0.25">
      <c r="A3" s="181" t="s">
        <v>36</v>
      </c>
      <c r="B3" s="181"/>
      <c r="C3" s="181"/>
      <c r="D3" s="181"/>
      <c r="E3" s="182" t="s">
        <v>67</v>
      </c>
      <c r="F3" s="182"/>
      <c r="G3" s="38"/>
      <c r="H3" s="38"/>
      <c r="I3" s="62"/>
      <c r="J3" s="20"/>
    </row>
    <row r="4" spans="1:11" ht="35.1" customHeight="1" x14ac:dyDescent="0.25">
      <c r="A4" s="174" t="s">
        <v>37</v>
      </c>
      <c r="B4" s="174"/>
      <c r="C4" s="174"/>
      <c r="D4" s="174"/>
      <c r="E4" s="37"/>
      <c r="F4" s="37"/>
      <c r="G4" s="38"/>
      <c r="H4" s="38"/>
      <c r="I4" s="62"/>
      <c r="J4" s="20"/>
    </row>
    <row r="5" spans="1:11" ht="15.75" x14ac:dyDescent="0.25">
      <c r="A5" s="63"/>
      <c r="B5" s="64"/>
      <c r="C5" s="64"/>
      <c r="D5" s="64"/>
      <c r="E5" s="16"/>
      <c r="F5" s="16"/>
      <c r="G5" s="16"/>
      <c r="H5" s="16"/>
      <c r="I5" s="62"/>
      <c r="J5" s="20"/>
    </row>
    <row r="6" spans="1:11" s="39" customFormat="1" ht="20.25" customHeight="1" x14ac:dyDescent="0.3">
      <c r="A6" s="185" t="s">
        <v>22</v>
      </c>
      <c r="B6" s="185"/>
      <c r="C6" s="185"/>
      <c r="D6" s="185"/>
      <c r="E6" s="184" t="s">
        <v>48</v>
      </c>
      <c r="F6" s="184"/>
      <c r="G6" s="184"/>
      <c r="H6" s="184"/>
      <c r="I6" s="184"/>
      <c r="J6" s="35"/>
    </row>
    <row r="7" spans="1:11" x14ac:dyDescent="0.2">
      <c r="A7" s="63"/>
      <c r="B7" s="16"/>
      <c r="C7" s="16"/>
      <c r="D7" s="16"/>
      <c r="E7" s="16"/>
      <c r="F7" s="16"/>
      <c r="G7" s="16"/>
      <c r="H7" s="16"/>
      <c r="I7" s="16"/>
    </row>
    <row r="8" spans="1:11" ht="18.75" x14ac:dyDescent="0.3">
      <c r="A8" s="183" t="s">
        <v>44</v>
      </c>
      <c r="B8" s="183"/>
      <c r="C8" s="183"/>
      <c r="D8" s="183"/>
      <c r="E8" s="186"/>
      <c r="F8" s="186"/>
      <c r="G8" s="186"/>
      <c r="H8" s="186"/>
      <c r="I8" s="186"/>
    </row>
    <row r="9" spans="1:11" ht="18" x14ac:dyDescent="0.25">
      <c r="A9" s="40"/>
      <c r="B9" s="40"/>
      <c r="C9" s="44"/>
      <c r="D9" s="40"/>
      <c r="E9" s="149"/>
      <c r="F9" s="149"/>
      <c r="G9" s="149"/>
      <c r="H9" s="149"/>
      <c r="I9" s="149"/>
    </row>
    <row r="10" spans="1:11" ht="15.75" thickBot="1" x14ac:dyDescent="0.25">
      <c r="A10" s="2"/>
      <c r="E10" s="41"/>
      <c r="F10" s="41"/>
      <c r="G10" s="41"/>
      <c r="H10" s="41"/>
      <c r="I10" s="41"/>
    </row>
    <row r="11" spans="1:11" ht="34.5" customHeight="1" thickBot="1" x14ac:dyDescent="0.25">
      <c r="A11" s="32" t="s">
        <v>18</v>
      </c>
      <c r="B11" s="193" t="s">
        <v>1</v>
      </c>
      <c r="C11" s="194"/>
      <c r="D11" s="194"/>
      <c r="E11" s="194"/>
      <c r="F11" s="45" t="s">
        <v>17</v>
      </c>
      <c r="G11" s="165" t="s">
        <v>43</v>
      </c>
      <c r="H11" s="165"/>
      <c r="I11" s="166"/>
    </row>
    <row r="12" spans="1:11" ht="30" customHeight="1" x14ac:dyDescent="0.2">
      <c r="A12" s="5">
        <v>1</v>
      </c>
      <c r="B12" s="191" t="s">
        <v>21</v>
      </c>
      <c r="C12" s="192"/>
      <c r="D12" s="192"/>
      <c r="E12" s="192"/>
      <c r="F12" s="55" t="s">
        <v>2</v>
      </c>
      <c r="G12" s="121"/>
      <c r="H12" s="121"/>
      <c r="I12" s="122"/>
    </row>
    <row r="13" spans="1:11" ht="30" customHeight="1" x14ac:dyDescent="0.2">
      <c r="A13" s="6">
        <v>2</v>
      </c>
      <c r="B13" s="130" t="s">
        <v>3</v>
      </c>
      <c r="C13" s="107"/>
      <c r="D13" s="108"/>
      <c r="E13" s="109"/>
      <c r="F13" s="56" t="s">
        <v>4</v>
      </c>
      <c r="G13" s="92"/>
      <c r="H13" s="92"/>
      <c r="I13" s="93"/>
    </row>
    <row r="14" spans="1:11" ht="117" customHeight="1" x14ac:dyDescent="0.2">
      <c r="A14" s="6">
        <v>3</v>
      </c>
      <c r="B14" s="126" t="s">
        <v>45</v>
      </c>
      <c r="C14" s="127"/>
      <c r="D14" s="127"/>
      <c r="E14" s="127"/>
      <c r="F14" s="57" t="s">
        <v>50</v>
      </c>
      <c r="G14" s="128"/>
      <c r="H14" s="128"/>
      <c r="I14" s="129"/>
    </row>
    <row r="15" spans="1:11" x14ac:dyDescent="0.2">
      <c r="A15" s="6">
        <v>4</v>
      </c>
      <c r="B15" s="130" t="s">
        <v>5</v>
      </c>
      <c r="C15" s="107"/>
      <c r="D15" s="108"/>
      <c r="E15" s="109"/>
      <c r="F15" s="58" t="s">
        <v>38</v>
      </c>
      <c r="G15" s="92"/>
      <c r="H15" s="92"/>
      <c r="I15" s="93"/>
    </row>
    <row r="16" spans="1:11" ht="30" customHeight="1" thickBot="1" x14ac:dyDescent="0.25">
      <c r="A16" s="7">
        <v>5</v>
      </c>
      <c r="B16" s="131" t="s">
        <v>7</v>
      </c>
      <c r="C16" s="132"/>
      <c r="D16" s="133"/>
      <c r="E16" s="134"/>
      <c r="F16" s="59" t="s">
        <v>8</v>
      </c>
      <c r="G16" s="115"/>
      <c r="H16" s="115"/>
      <c r="I16" s="116"/>
    </row>
    <row r="17" spans="1:11" ht="30" customHeight="1" x14ac:dyDescent="0.2">
      <c r="A17" s="187">
        <v>6</v>
      </c>
      <c r="B17" s="135" t="s">
        <v>41</v>
      </c>
      <c r="C17" s="189" t="s">
        <v>42</v>
      </c>
      <c r="D17" s="137" t="s">
        <v>49</v>
      </c>
      <c r="E17" s="54" t="s">
        <v>29</v>
      </c>
      <c r="F17" s="176" t="s">
        <v>28</v>
      </c>
      <c r="G17" s="178" t="s">
        <v>32</v>
      </c>
      <c r="H17" s="178"/>
      <c r="I17" s="179"/>
    </row>
    <row r="18" spans="1:11" ht="39.950000000000003" customHeight="1" thickBot="1" x14ac:dyDescent="0.25">
      <c r="A18" s="188"/>
      <c r="B18" s="136"/>
      <c r="C18" s="190"/>
      <c r="D18" s="138"/>
      <c r="E18" s="33" t="s">
        <v>1</v>
      </c>
      <c r="F18" s="177"/>
      <c r="G18" s="23" t="s">
        <v>30</v>
      </c>
      <c r="H18" s="23" t="s">
        <v>31</v>
      </c>
      <c r="I18" s="24" t="s">
        <v>9</v>
      </c>
      <c r="K18" s="42"/>
    </row>
    <row r="19" spans="1:11" ht="24.95" customHeight="1" thickBot="1" x14ac:dyDescent="0.25">
      <c r="A19" s="150" t="s">
        <v>46</v>
      </c>
      <c r="B19" s="151"/>
      <c r="C19" s="151"/>
      <c r="D19" s="151"/>
      <c r="E19" s="151"/>
      <c r="F19" s="151"/>
      <c r="G19" s="151"/>
      <c r="H19" s="151"/>
      <c r="I19" s="152"/>
    </row>
    <row r="20" spans="1:11" ht="24.95" customHeight="1" thickBot="1" x14ac:dyDescent="0.25">
      <c r="A20" s="167" t="s">
        <v>57</v>
      </c>
      <c r="B20" s="168"/>
      <c r="C20" s="168"/>
      <c r="D20" s="168"/>
      <c r="E20" s="168"/>
      <c r="F20" s="168"/>
      <c r="G20" s="168"/>
      <c r="H20" s="168"/>
      <c r="I20" s="169"/>
    </row>
    <row r="21" spans="1:11" ht="24.95" customHeight="1" thickBot="1" x14ac:dyDescent="0.25">
      <c r="A21" s="79">
        <v>7</v>
      </c>
      <c r="B21" s="79">
        <v>1</v>
      </c>
      <c r="C21" s="80" t="s">
        <v>60</v>
      </c>
      <c r="D21" s="83" t="s">
        <v>62</v>
      </c>
      <c r="E21" s="81" t="s">
        <v>58</v>
      </c>
      <c r="F21" s="82" t="s">
        <v>28</v>
      </c>
      <c r="G21" s="88">
        <v>0</v>
      </c>
      <c r="H21" s="88">
        <v>0</v>
      </c>
      <c r="I21" s="53">
        <f>H21*1.2</f>
        <v>0</v>
      </c>
    </row>
    <row r="22" spans="1:11" ht="24.95" customHeight="1" thickBot="1" x14ac:dyDescent="0.25">
      <c r="A22" s="167" t="s">
        <v>59</v>
      </c>
      <c r="B22" s="168"/>
      <c r="C22" s="168"/>
      <c r="D22" s="168"/>
      <c r="E22" s="168"/>
      <c r="F22" s="168"/>
      <c r="G22" s="168"/>
      <c r="H22" s="168"/>
      <c r="I22" s="169"/>
    </row>
    <row r="23" spans="1:11" ht="30" x14ac:dyDescent="0.2">
      <c r="A23" s="46">
        <v>8</v>
      </c>
      <c r="B23" s="48">
        <v>2</v>
      </c>
      <c r="C23" s="49" t="s">
        <v>64</v>
      </c>
      <c r="D23" s="49" t="s">
        <v>64</v>
      </c>
      <c r="E23" s="49" t="s">
        <v>64</v>
      </c>
      <c r="F23" s="50" t="s">
        <v>28</v>
      </c>
      <c r="G23" s="51"/>
      <c r="H23" s="52" t="e">
        <f>G23*D23</f>
        <v>#VALUE!</v>
      </c>
      <c r="I23" s="53" t="e">
        <f>H23*1.2</f>
        <v>#VALUE!</v>
      </c>
    </row>
    <row r="24" spans="1:11" x14ac:dyDescent="0.2">
      <c r="A24" s="11">
        <v>9</v>
      </c>
      <c r="B24" s="66">
        <v>3</v>
      </c>
      <c r="C24" s="67"/>
      <c r="D24" s="68"/>
      <c r="E24" s="69"/>
      <c r="F24" s="26"/>
      <c r="G24" s="25"/>
      <c r="H24" s="29">
        <f t="shared" ref="H24:H36" si="0">G24*D24</f>
        <v>0</v>
      </c>
      <c r="I24" s="47">
        <f t="shared" ref="I24:I37" si="1">H24*1.2</f>
        <v>0</v>
      </c>
    </row>
    <row r="25" spans="1:11" x14ac:dyDescent="0.2">
      <c r="A25" s="11">
        <v>10</v>
      </c>
      <c r="B25" s="66">
        <v>4</v>
      </c>
      <c r="C25" s="67"/>
      <c r="D25" s="68"/>
      <c r="E25" s="69"/>
      <c r="F25" s="26"/>
      <c r="G25" s="25"/>
      <c r="H25" s="29">
        <f t="shared" si="0"/>
        <v>0</v>
      </c>
      <c r="I25" s="47">
        <f t="shared" si="1"/>
        <v>0</v>
      </c>
    </row>
    <row r="26" spans="1:11" x14ac:dyDescent="0.2">
      <c r="A26" s="11">
        <v>11</v>
      </c>
      <c r="B26" s="66">
        <v>5</v>
      </c>
      <c r="C26" s="67"/>
      <c r="D26" s="68"/>
      <c r="E26" s="69"/>
      <c r="F26" s="26"/>
      <c r="G26" s="25"/>
      <c r="H26" s="29">
        <f t="shared" si="0"/>
        <v>0</v>
      </c>
      <c r="I26" s="47">
        <f t="shared" si="1"/>
        <v>0</v>
      </c>
    </row>
    <row r="27" spans="1:11" x14ac:dyDescent="0.2">
      <c r="A27" s="11">
        <v>12</v>
      </c>
      <c r="B27" s="66">
        <v>6</v>
      </c>
      <c r="C27" s="67"/>
      <c r="D27" s="68"/>
      <c r="E27" s="69"/>
      <c r="F27" s="26"/>
      <c r="G27" s="25"/>
      <c r="H27" s="29">
        <f t="shared" si="0"/>
        <v>0</v>
      </c>
      <c r="I27" s="47">
        <f t="shared" si="1"/>
        <v>0</v>
      </c>
    </row>
    <row r="28" spans="1:11" x14ac:dyDescent="0.2">
      <c r="A28" s="11">
        <v>13</v>
      </c>
      <c r="B28" s="66">
        <v>7</v>
      </c>
      <c r="C28" s="67"/>
      <c r="D28" s="68"/>
      <c r="E28" s="69"/>
      <c r="F28" s="26"/>
      <c r="G28" s="25"/>
      <c r="H28" s="29">
        <f t="shared" si="0"/>
        <v>0</v>
      </c>
      <c r="I28" s="47">
        <f t="shared" si="1"/>
        <v>0</v>
      </c>
    </row>
    <row r="29" spans="1:11" x14ac:dyDescent="0.2">
      <c r="A29" s="11">
        <v>14</v>
      </c>
      <c r="B29" s="66">
        <v>8</v>
      </c>
      <c r="C29" s="67"/>
      <c r="D29" s="68"/>
      <c r="E29" s="69"/>
      <c r="F29" s="26"/>
      <c r="G29" s="25"/>
      <c r="H29" s="29">
        <f t="shared" si="0"/>
        <v>0</v>
      </c>
      <c r="I29" s="47">
        <f t="shared" si="1"/>
        <v>0</v>
      </c>
    </row>
    <row r="30" spans="1:11" x14ac:dyDescent="0.2">
      <c r="A30" s="11">
        <v>15</v>
      </c>
      <c r="B30" s="66">
        <v>9</v>
      </c>
      <c r="C30" s="67"/>
      <c r="D30" s="68"/>
      <c r="E30" s="69"/>
      <c r="F30" s="26"/>
      <c r="G30" s="25"/>
      <c r="H30" s="29">
        <f t="shared" si="0"/>
        <v>0</v>
      </c>
      <c r="I30" s="47">
        <f t="shared" si="1"/>
        <v>0</v>
      </c>
    </row>
    <row r="31" spans="1:11" x14ac:dyDescent="0.2">
      <c r="A31" s="11">
        <v>16</v>
      </c>
      <c r="B31" s="66">
        <v>10</v>
      </c>
      <c r="C31" s="67"/>
      <c r="D31" s="68"/>
      <c r="E31" s="69"/>
      <c r="F31" s="26"/>
      <c r="G31" s="25"/>
      <c r="H31" s="29">
        <f t="shared" si="0"/>
        <v>0</v>
      </c>
      <c r="I31" s="47">
        <f t="shared" si="1"/>
        <v>0</v>
      </c>
    </row>
    <row r="32" spans="1:11" x14ac:dyDescent="0.2">
      <c r="A32" s="11">
        <v>17</v>
      </c>
      <c r="B32" s="66">
        <v>11</v>
      </c>
      <c r="C32" s="67"/>
      <c r="D32" s="68"/>
      <c r="E32" s="69"/>
      <c r="F32" s="26"/>
      <c r="G32" s="25"/>
      <c r="H32" s="29">
        <f t="shared" si="0"/>
        <v>0</v>
      </c>
      <c r="I32" s="47">
        <f t="shared" si="1"/>
        <v>0</v>
      </c>
    </row>
    <row r="33" spans="1:97" x14ac:dyDescent="0.2">
      <c r="A33" s="11">
        <v>18</v>
      </c>
      <c r="B33" s="66">
        <v>12</v>
      </c>
      <c r="C33" s="67"/>
      <c r="D33" s="68"/>
      <c r="E33" s="69"/>
      <c r="F33" s="26"/>
      <c r="G33" s="25"/>
      <c r="H33" s="29">
        <f t="shared" si="0"/>
        <v>0</v>
      </c>
      <c r="I33" s="47">
        <f t="shared" si="1"/>
        <v>0</v>
      </c>
    </row>
    <row r="34" spans="1:97" x14ac:dyDescent="0.2">
      <c r="A34" s="11">
        <v>19</v>
      </c>
      <c r="B34" s="66">
        <v>13</v>
      </c>
      <c r="C34" s="67"/>
      <c r="D34" s="68"/>
      <c r="E34" s="69"/>
      <c r="F34" s="26"/>
      <c r="G34" s="25"/>
      <c r="H34" s="29">
        <f t="shared" si="0"/>
        <v>0</v>
      </c>
      <c r="I34" s="47">
        <f t="shared" si="1"/>
        <v>0</v>
      </c>
    </row>
    <row r="35" spans="1:97" x14ac:dyDescent="0.2">
      <c r="A35" s="11">
        <v>20</v>
      </c>
      <c r="B35" s="66">
        <v>14</v>
      </c>
      <c r="C35" s="67"/>
      <c r="D35" s="68"/>
      <c r="E35" s="69"/>
      <c r="F35" s="26"/>
      <c r="G35" s="25"/>
      <c r="H35" s="29">
        <f t="shared" si="0"/>
        <v>0</v>
      </c>
      <c r="I35" s="47">
        <f t="shared" si="1"/>
        <v>0</v>
      </c>
    </row>
    <row r="36" spans="1:97" x14ac:dyDescent="0.2">
      <c r="A36" s="12">
        <v>21</v>
      </c>
      <c r="B36" s="77">
        <v>15</v>
      </c>
      <c r="C36" s="78"/>
      <c r="D36" s="86"/>
      <c r="E36" s="87"/>
      <c r="F36" s="26"/>
      <c r="G36" s="29"/>
      <c r="H36" s="29">
        <f t="shared" si="0"/>
        <v>0</v>
      </c>
      <c r="I36" s="47">
        <f t="shared" si="1"/>
        <v>0</v>
      </c>
    </row>
    <row r="37" spans="1:97" ht="16.5" customHeight="1" thickBot="1" x14ac:dyDescent="0.25">
      <c r="A37" s="90" t="s">
        <v>61</v>
      </c>
      <c r="B37" s="91"/>
      <c r="C37" s="91"/>
      <c r="D37" s="91"/>
      <c r="E37" s="91"/>
      <c r="F37" s="91"/>
      <c r="G37" s="84"/>
      <c r="H37" s="84" t="e">
        <f>SUM(H23:H36)</f>
        <v>#VALUE!</v>
      </c>
      <c r="I37" s="85" t="e">
        <f t="shared" si="1"/>
        <v>#VALUE!</v>
      </c>
    </row>
    <row r="38" spans="1:97" ht="15.75" customHeight="1" thickBot="1" x14ac:dyDescent="0.25">
      <c r="A38" s="170" t="s">
        <v>69</v>
      </c>
      <c r="B38" s="171"/>
      <c r="C38" s="171"/>
      <c r="D38" s="171"/>
      <c r="E38" s="171"/>
      <c r="F38" s="171"/>
      <c r="G38" s="172"/>
      <c r="H38" s="172"/>
      <c r="I38" s="173"/>
    </row>
    <row r="39" spans="1:97" x14ac:dyDescent="0.2">
      <c r="A39" s="79">
        <v>22</v>
      </c>
      <c r="B39" s="79">
        <v>16</v>
      </c>
      <c r="C39" s="80"/>
      <c r="D39" s="83"/>
      <c r="E39" s="49"/>
      <c r="F39" s="82" t="s">
        <v>28</v>
      </c>
      <c r="G39" s="29"/>
      <c r="H39" s="29">
        <f t="shared" ref="H39" si="2">G39*D39</f>
        <v>0</v>
      </c>
      <c r="I39" s="47">
        <f t="shared" ref="I39" si="3">H39*1.2</f>
        <v>0</v>
      </c>
    </row>
    <row r="40" spans="1:97" ht="16.5" customHeight="1" thickBot="1" x14ac:dyDescent="0.25">
      <c r="A40" s="90" t="s">
        <v>65</v>
      </c>
      <c r="B40" s="91"/>
      <c r="C40" s="91"/>
      <c r="D40" s="91"/>
      <c r="E40" s="91"/>
      <c r="F40" s="91"/>
      <c r="G40" s="84"/>
      <c r="H40" s="84" t="e">
        <f>SUM(H37,H39,#REF!,#REF!)</f>
        <v>#REF!</v>
      </c>
      <c r="I40" s="85" t="e">
        <f>H40*1.2</f>
        <v>#REF!</v>
      </c>
    </row>
    <row r="41" spans="1:97" ht="27" customHeight="1" thickBot="1" x14ac:dyDescent="0.25">
      <c r="A41" s="102" t="s">
        <v>40</v>
      </c>
      <c r="B41" s="103"/>
      <c r="C41" s="103"/>
      <c r="D41" s="103"/>
      <c r="E41" s="103"/>
      <c r="F41" s="103"/>
      <c r="G41" s="103"/>
      <c r="H41" s="103"/>
      <c r="I41" s="104"/>
    </row>
    <row r="42" spans="1:97" s="9" customFormat="1" ht="31.5" customHeight="1" x14ac:dyDescent="0.2">
      <c r="A42" s="11">
        <v>23</v>
      </c>
      <c r="B42" s="110" t="s">
        <v>26</v>
      </c>
      <c r="C42" s="110"/>
      <c r="D42" s="111"/>
      <c r="E42" s="112"/>
      <c r="F42" s="18" t="s">
        <v>39</v>
      </c>
      <c r="G42" s="105"/>
      <c r="H42" s="106"/>
      <c r="I42" s="30">
        <v>0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</row>
    <row r="43" spans="1:97" s="9" customFormat="1" ht="28.5" customHeight="1" x14ac:dyDescent="0.2">
      <c r="A43" s="12">
        <v>24</v>
      </c>
      <c r="B43" s="107" t="s">
        <v>27</v>
      </c>
      <c r="C43" s="107"/>
      <c r="D43" s="108"/>
      <c r="E43" s="109"/>
      <c r="F43" s="18" t="s">
        <v>39</v>
      </c>
      <c r="G43" s="139"/>
      <c r="H43" s="140"/>
      <c r="I43" s="31">
        <v>0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</row>
    <row r="44" spans="1:97" s="10" customFormat="1" ht="24.95" customHeight="1" thickBot="1" x14ac:dyDescent="0.3">
      <c r="A44" s="70">
        <v>25</v>
      </c>
      <c r="B44" s="164" t="s">
        <v>25</v>
      </c>
      <c r="C44" s="164"/>
      <c r="D44" s="164"/>
      <c r="E44" s="164"/>
      <c r="F44" s="71" t="s">
        <v>6</v>
      </c>
      <c r="G44" s="72"/>
      <c r="H44" s="73" t="e">
        <f>SUM(H23:H37)</f>
        <v>#VALUE!</v>
      </c>
      <c r="I44" s="73" t="e">
        <f>SUM(I23:I36)</f>
        <v>#VALUE!</v>
      </c>
    </row>
    <row r="45" spans="1:97" ht="312.75" customHeight="1" x14ac:dyDescent="0.2">
      <c r="A45" s="61">
        <v>26</v>
      </c>
      <c r="B45" s="161" t="s">
        <v>10</v>
      </c>
      <c r="C45" s="161"/>
      <c r="D45" s="161"/>
      <c r="E45" s="161"/>
      <c r="F45" s="89" t="s">
        <v>68</v>
      </c>
      <c r="G45" s="162" t="s">
        <v>63</v>
      </c>
      <c r="H45" s="162"/>
      <c r="I45" s="163"/>
    </row>
    <row r="46" spans="1:97" ht="60.75" customHeight="1" x14ac:dyDescent="0.2">
      <c r="A46" s="124">
        <v>27</v>
      </c>
      <c r="B46" s="98" t="s">
        <v>33</v>
      </c>
      <c r="C46" s="99"/>
      <c r="D46" s="99"/>
      <c r="E46" s="99"/>
      <c r="F46" s="141" t="s">
        <v>47</v>
      </c>
      <c r="G46" s="143"/>
      <c r="H46" s="115"/>
      <c r="I46" s="116"/>
    </row>
    <row r="47" spans="1:97" ht="31.5" customHeight="1" thickBot="1" x14ac:dyDescent="0.25">
      <c r="A47" s="125"/>
      <c r="B47" s="100"/>
      <c r="C47" s="101"/>
      <c r="D47" s="101"/>
      <c r="E47" s="101"/>
      <c r="F47" s="142"/>
      <c r="G47" s="144"/>
      <c r="H47" s="145"/>
      <c r="I47" s="146"/>
    </row>
    <row r="48" spans="1:97" s="4" customFormat="1" ht="24.95" customHeight="1" thickBot="1" x14ac:dyDescent="0.25">
      <c r="A48" s="60">
        <v>28</v>
      </c>
      <c r="B48" s="158" t="s">
        <v>23</v>
      </c>
      <c r="C48" s="158"/>
      <c r="D48" s="159"/>
      <c r="E48" s="159"/>
      <c r="F48" s="159"/>
      <c r="G48" s="159"/>
      <c r="H48" s="159"/>
      <c r="I48" s="160"/>
    </row>
    <row r="49" spans="1:9" ht="35.1" customHeight="1" thickBot="1" x14ac:dyDescent="0.25">
      <c r="A49" s="27">
        <v>29</v>
      </c>
      <c r="B49" s="153" t="s">
        <v>24</v>
      </c>
      <c r="C49" s="153"/>
      <c r="D49" s="154"/>
      <c r="E49" s="154"/>
      <c r="F49" s="28" t="s">
        <v>13</v>
      </c>
      <c r="G49" s="155"/>
      <c r="H49" s="128"/>
      <c r="I49" s="129"/>
    </row>
    <row r="50" spans="1:9" s="4" customFormat="1" ht="24.95" customHeight="1" thickBot="1" x14ac:dyDescent="0.25">
      <c r="A50" s="17">
        <v>30</v>
      </c>
      <c r="B50" s="156" t="s">
        <v>11</v>
      </c>
      <c r="C50" s="156"/>
      <c r="D50" s="156"/>
      <c r="E50" s="156"/>
      <c r="F50" s="156"/>
      <c r="G50" s="156"/>
      <c r="H50" s="156"/>
      <c r="I50" s="157"/>
    </row>
    <row r="51" spans="1:9" ht="183.75" customHeight="1" x14ac:dyDescent="0.2">
      <c r="A51" s="46">
        <v>31</v>
      </c>
      <c r="B51" s="120" t="s">
        <v>19</v>
      </c>
      <c r="C51" s="120"/>
      <c r="D51" s="120"/>
      <c r="E51" s="120"/>
      <c r="F51" s="74" t="s">
        <v>70</v>
      </c>
      <c r="G51" s="121"/>
      <c r="H51" s="121"/>
      <c r="I51" s="122"/>
    </row>
    <row r="52" spans="1:9" x14ac:dyDescent="0.2">
      <c r="A52" s="12">
        <v>32</v>
      </c>
      <c r="B52" s="117" t="s">
        <v>20</v>
      </c>
      <c r="C52" s="117"/>
      <c r="D52" s="118"/>
      <c r="E52" s="119"/>
      <c r="F52" s="22" t="s">
        <v>66</v>
      </c>
      <c r="G52" s="92"/>
      <c r="H52" s="92"/>
      <c r="I52" s="93"/>
    </row>
    <row r="53" spans="1:9" ht="35.1" customHeight="1" x14ac:dyDescent="0.2">
      <c r="A53" s="65">
        <v>33</v>
      </c>
      <c r="B53" s="113" t="s">
        <v>12</v>
      </c>
      <c r="C53" s="113"/>
      <c r="D53" s="114"/>
      <c r="E53" s="98"/>
      <c r="F53" s="28" t="s">
        <v>13</v>
      </c>
      <c r="G53" s="115"/>
      <c r="H53" s="115"/>
      <c r="I53" s="116"/>
    </row>
    <row r="54" spans="1:9" ht="54" customHeight="1" x14ac:dyDescent="0.2">
      <c r="A54" s="12">
        <v>34</v>
      </c>
      <c r="B54" s="96" t="s">
        <v>51</v>
      </c>
      <c r="C54" s="96"/>
      <c r="D54" s="96"/>
      <c r="E54" s="97"/>
      <c r="F54" s="75" t="s">
        <v>53</v>
      </c>
      <c r="G54" s="92"/>
      <c r="H54" s="92"/>
      <c r="I54" s="93"/>
    </row>
    <row r="55" spans="1:9" ht="35.1" customHeight="1" x14ac:dyDescent="0.2">
      <c r="A55" s="12">
        <v>35</v>
      </c>
      <c r="B55" s="96" t="s">
        <v>54</v>
      </c>
      <c r="C55" s="96"/>
      <c r="D55" s="96"/>
      <c r="E55" s="97"/>
      <c r="F55" s="75" t="s">
        <v>55</v>
      </c>
      <c r="G55" s="92"/>
      <c r="H55" s="92"/>
      <c r="I55" s="93"/>
    </row>
    <row r="56" spans="1:9" ht="53.25" customHeight="1" thickBot="1" x14ac:dyDescent="0.25">
      <c r="A56" s="34">
        <v>36</v>
      </c>
      <c r="B56" s="147" t="s">
        <v>52</v>
      </c>
      <c r="C56" s="147"/>
      <c r="D56" s="147"/>
      <c r="E56" s="148"/>
      <c r="F56" s="76" t="s">
        <v>56</v>
      </c>
      <c r="G56" s="94"/>
      <c r="H56" s="94"/>
      <c r="I56" s="95"/>
    </row>
    <row r="57" spans="1:9" x14ac:dyDescent="0.2">
      <c r="A57" s="13"/>
      <c r="F57" s="14"/>
    </row>
    <row r="58" spans="1:9" x14ac:dyDescent="0.2">
      <c r="A58" s="13"/>
      <c r="F58" s="14"/>
    </row>
    <row r="59" spans="1:9" x14ac:dyDescent="0.2">
      <c r="A59" s="13"/>
      <c r="D59" s="123"/>
      <c r="E59" s="123"/>
      <c r="F59" s="15"/>
      <c r="G59" s="3"/>
      <c r="I59" s="3"/>
    </row>
    <row r="60" spans="1:9" x14ac:dyDescent="0.2">
      <c r="A60" s="13"/>
      <c r="D60" s="1" t="s">
        <v>14</v>
      </c>
      <c r="F60" s="14"/>
      <c r="G60" s="13" t="s">
        <v>15</v>
      </c>
      <c r="H60" s="13"/>
      <c r="I60" s="13" t="s">
        <v>16</v>
      </c>
    </row>
    <row r="61" spans="1:9" x14ac:dyDescent="0.2">
      <c r="D61" s="8"/>
      <c r="E61" s="8"/>
      <c r="F61" s="15"/>
    </row>
    <row r="62" spans="1:9" x14ac:dyDescent="0.2">
      <c r="D62" s="8"/>
      <c r="E62" s="8"/>
      <c r="F62" s="15"/>
    </row>
    <row r="63" spans="1:9" x14ac:dyDescent="0.2">
      <c r="F63" s="15"/>
    </row>
    <row r="64" spans="1:9" x14ac:dyDescent="0.2">
      <c r="D64" s="8"/>
      <c r="E64" s="8"/>
      <c r="F64" s="15"/>
    </row>
    <row r="65" spans="6:6" x14ac:dyDescent="0.2">
      <c r="F65" s="14"/>
    </row>
    <row r="66" spans="6:6" x14ac:dyDescent="0.2">
      <c r="F66" s="14"/>
    </row>
    <row r="67" spans="6:6" x14ac:dyDescent="0.2">
      <c r="F67" s="14"/>
    </row>
    <row r="68" spans="6:6" x14ac:dyDescent="0.2">
      <c r="F68" s="14"/>
    </row>
    <row r="69" spans="6:6" x14ac:dyDescent="0.2">
      <c r="F69" s="14"/>
    </row>
    <row r="70" spans="6:6" x14ac:dyDescent="0.2">
      <c r="F70" s="16"/>
    </row>
    <row r="71" spans="6:6" x14ac:dyDescent="0.2">
      <c r="F71" s="16"/>
    </row>
    <row r="72" spans="6:6" x14ac:dyDescent="0.2">
      <c r="F72" s="16"/>
    </row>
    <row r="73" spans="6:6" x14ac:dyDescent="0.2">
      <c r="F73" s="16"/>
    </row>
    <row r="74" spans="6:6" x14ac:dyDescent="0.2">
      <c r="F74" s="16"/>
    </row>
    <row r="75" spans="6:6" x14ac:dyDescent="0.2">
      <c r="F75" s="16"/>
    </row>
    <row r="76" spans="6:6" x14ac:dyDescent="0.2">
      <c r="F76" s="16"/>
    </row>
    <row r="77" spans="6:6" x14ac:dyDescent="0.2">
      <c r="F77" s="16"/>
    </row>
    <row r="78" spans="6:6" x14ac:dyDescent="0.2">
      <c r="F78" s="16"/>
    </row>
    <row r="79" spans="6:6" x14ac:dyDescent="0.2">
      <c r="F79" s="16"/>
    </row>
    <row r="80" spans="6:6" x14ac:dyDescent="0.2">
      <c r="F80" s="16"/>
    </row>
    <row r="81" spans="6:6" x14ac:dyDescent="0.2">
      <c r="F81" s="16"/>
    </row>
    <row r="82" spans="6:6" x14ac:dyDescent="0.2">
      <c r="F82" s="16"/>
    </row>
    <row r="83" spans="6:6" x14ac:dyDescent="0.2">
      <c r="F83" s="16"/>
    </row>
    <row r="84" spans="6:6" x14ac:dyDescent="0.2">
      <c r="F84" s="16"/>
    </row>
    <row r="85" spans="6:6" x14ac:dyDescent="0.2">
      <c r="F85" s="16"/>
    </row>
    <row r="86" spans="6:6" x14ac:dyDescent="0.2">
      <c r="F86" s="16"/>
    </row>
    <row r="87" spans="6:6" x14ac:dyDescent="0.2">
      <c r="F87" s="16"/>
    </row>
    <row r="88" spans="6:6" x14ac:dyDescent="0.2">
      <c r="F88" s="16"/>
    </row>
    <row r="89" spans="6:6" x14ac:dyDescent="0.2">
      <c r="F89" s="16"/>
    </row>
    <row r="90" spans="6:6" x14ac:dyDescent="0.2">
      <c r="F90" s="16"/>
    </row>
    <row r="91" spans="6:6" x14ac:dyDescent="0.2">
      <c r="F91" s="16"/>
    </row>
    <row r="92" spans="6:6" x14ac:dyDescent="0.2">
      <c r="F92" s="16"/>
    </row>
    <row r="93" spans="6:6" x14ac:dyDescent="0.2">
      <c r="F93" s="16"/>
    </row>
    <row r="94" spans="6:6" x14ac:dyDescent="0.2">
      <c r="F94" s="16"/>
    </row>
    <row r="95" spans="6:6" x14ac:dyDescent="0.2">
      <c r="F95" s="16"/>
    </row>
  </sheetData>
  <mergeCells count="63">
    <mergeCell ref="A4:D4"/>
    <mergeCell ref="A1:B1"/>
    <mergeCell ref="F17:F18"/>
    <mergeCell ref="G17:I17"/>
    <mergeCell ref="G13:I13"/>
    <mergeCell ref="G1:I1"/>
    <mergeCell ref="A3:D3"/>
    <mergeCell ref="E3:F3"/>
    <mergeCell ref="A8:D8"/>
    <mergeCell ref="E6:I6"/>
    <mergeCell ref="A6:D6"/>
    <mergeCell ref="E8:I8"/>
    <mergeCell ref="A17:A18"/>
    <mergeCell ref="C17:C18"/>
    <mergeCell ref="B12:E12"/>
    <mergeCell ref="B11:E11"/>
    <mergeCell ref="E9:I9"/>
    <mergeCell ref="A19:I19"/>
    <mergeCell ref="B49:E49"/>
    <mergeCell ref="G49:I49"/>
    <mergeCell ref="B50:I50"/>
    <mergeCell ref="B48:I48"/>
    <mergeCell ref="B45:E45"/>
    <mergeCell ref="G45:I45"/>
    <mergeCell ref="B44:E44"/>
    <mergeCell ref="G11:I11"/>
    <mergeCell ref="G12:I12"/>
    <mergeCell ref="B13:E13"/>
    <mergeCell ref="A22:I22"/>
    <mergeCell ref="A20:I20"/>
    <mergeCell ref="A38:I38"/>
    <mergeCell ref="A37:F37"/>
    <mergeCell ref="D59:E59"/>
    <mergeCell ref="A46:A47"/>
    <mergeCell ref="B14:E14"/>
    <mergeCell ref="G14:I14"/>
    <mergeCell ref="B15:E15"/>
    <mergeCell ref="G15:I15"/>
    <mergeCell ref="B16:E16"/>
    <mergeCell ref="G16:I16"/>
    <mergeCell ref="B17:B18"/>
    <mergeCell ref="D17:D18"/>
    <mergeCell ref="G43:H43"/>
    <mergeCell ref="F46:F47"/>
    <mergeCell ref="G46:I47"/>
    <mergeCell ref="B55:E55"/>
    <mergeCell ref="B56:E56"/>
    <mergeCell ref="G54:I54"/>
    <mergeCell ref="A40:F40"/>
    <mergeCell ref="G55:I55"/>
    <mergeCell ref="G56:I56"/>
    <mergeCell ref="B54:E54"/>
    <mergeCell ref="B46:E47"/>
    <mergeCell ref="A41:I41"/>
    <mergeCell ref="G42:H42"/>
    <mergeCell ref="B43:E43"/>
    <mergeCell ref="B42:E42"/>
    <mergeCell ref="B53:E53"/>
    <mergeCell ref="G53:I53"/>
    <mergeCell ref="B52:E52"/>
    <mergeCell ref="G52:I52"/>
    <mergeCell ref="B51:E51"/>
    <mergeCell ref="G51:I51"/>
  </mergeCells>
  <pageMargins left="0.70866141732283472" right="0.70866141732283472" top="0.74803149606299213" bottom="0.74803149606299213" header="0.31496062992125984" footer="0.31496062992125984"/>
  <pageSetup paperSize="8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ТКП</vt:lpstr>
      <vt:lpstr>ТКП!Область_печати</vt:lpstr>
    </vt:vector>
  </TitlesOfParts>
  <Company>Novatek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Лепилин Павел С.</dc:creator>
  <cp:lastModifiedBy>Мышкина Ольга Александровна \ Olga Myshkina</cp:lastModifiedBy>
  <cp:lastPrinted>2019-12-16T12:56:54Z</cp:lastPrinted>
  <dcterms:created xsi:type="dcterms:W3CDTF">2018-07-30T13:34:44Z</dcterms:created>
  <dcterms:modified xsi:type="dcterms:W3CDTF">2025-01-23T08:32:41Z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