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280" activeTab="1"/>
  </bookViews>
  <sheets>
    <sheet name="Запрос КП" sheetId="2" r:id="rId1"/>
    <sheet name="Запчасти к спецтехнике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5" i="1" l="1"/>
  <c r="L45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7" i="1"/>
  <c r="N2" i="1" l="1"/>
</calcChain>
</file>

<file path=xl/sharedStrings.xml><?xml version="1.0" encoding="utf-8"?>
<sst xmlns="http://schemas.openxmlformats.org/spreadsheetml/2006/main" count="261" uniqueCount="172">
  <si>
    <t>Приложение №1 к ТКП</t>
  </si>
  <si>
    <t>№ п/п</t>
  </si>
  <si>
    <t>Наименовние товара Заказчика</t>
  </si>
  <si>
    <t>Каталожный номер</t>
  </si>
  <si>
    <t>Наличие, предлагаемый срок поставки.</t>
  </si>
  <si>
    <t>ООО "Урал-Транском" Пермский край, г. Оса ул.Свердлова 44</t>
  </si>
  <si>
    <t>Ед.измерения</t>
  </si>
  <si>
    <t>Требуемое 
кол-во ед.</t>
  </si>
  <si>
    <r>
      <t xml:space="preserve">Стоимость, руб. </t>
    </r>
    <r>
      <rPr>
        <sz val="12"/>
        <color rgb="FFFF0000"/>
        <rFont val="Times New Roman"/>
        <family val="1"/>
        <charset val="204"/>
      </rPr>
      <t>без НДС</t>
    </r>
  </si>
  <si>
    <r>
      <t xml:space="preserve">Цена по предоплате, руб. </t>
    </r>
    <r>
      <rPr>
        <sz val="12"/>
        <color rgb="FFFF0000"/>
        <rFont val="Times New Roman"/>
        <family val="1"/>
        <charset val="204"/>
      </rPr>
      <t xml:space="preserve">без НДС </t>
    </r>
  </si>
  <si>
    <t>шт</t>
  </si>
  <si>
    <t>Клапан предохранительный СИН25.100-20</t>
  </si>
  <si>
    <t>СИН25.100-20</t>
  </si>
  <si>
    <t>Клапан</t>
  </si>
  <si>
    <t>СИН61.00.108.600-01</t>
  </si>
  <si>
    <t>Седло клапана</t>
  </si>
  <si>
    <t>СИН 32.00.108.900</t>
  </si>
  <si>
    <t>Манометр ДМ 8008-ВУф исп.2  0-60МПа кл.т.1,0  ф160 IP54  М20х1,5 РШ</t>
  </si>
  <si>
    <t xml:space="preserve">ДМ 8008-ВУф </t>
  </si>
  <si>
    <t>Манжета СИН31.100.026 на корпус уплотнения плунжера</t>
  </si>
  <si>
    <t xml:space="preserve"> СИН31.100.026</t>
  </si>
  <si>
    <t>Манжета СИН32.04.100.04.03.013 плунжер ф100</t>
  </si>
  <si>
    <t>СИН32.04.100.04.03.013</t>
  </si>
  <si>
    <t>Манжета СИН32.04.100.04.03.013-01 плунжер ф125</t>
  </si>
  <si>
    <t>СИН32.04.100.04.03.013-01</t>
  </si>
  <si>
    <t>Прокладка СИН61.00.108.604</t>
  </si>
  <si>
    <t xml:space="preserve"> СИН61.00.108.604</t>
  </si>
  <si>
    <t>Чехол СИН63.00.104.003А</t>
  </si>
  <si>
    <t>СИН63.00.104.003А</t>
  </si>
  <si>
    <t>Манжета СИН32.04.100.04.03.014 плунжер ф100</t>
  </si>
  <si>
    <t>М 100х125 ГОСТ 22704-77</t>
  </si>
  <si>
    <t>Манжета СИН32.04.100.04.03.016 плунжер ф125</t>
  </si>
  <si>
    <t>М 125х145 ГОСТ 22704-77</t>
  </si>
  <si>
    <t xml:space="preserve">Кольцо СИН32.04.100.09.00.001А </t>
  </si>
  <si>
    <t>СИН32.04.100.09.00.001А</t>
  </si>
  <si>
    <t xml:space="preserve">Кольцо СИН32.04.100.09.00.002А </t>
  </si>
  <si>
    <t>СИН32.04.100.09.00.002А</t>
  </si>
  <si>
    <t>Плунжер СИН32.00.108.003 ф100мм.</t>
  </si>
  <si>
    <t>СИН32.00.108.003</t>
  </si>
  <si>
    <t>шт.</t>
  </si>
  <si>
    <t>Уплотнение клапана d=111мм НЦ-320 (9Т)</t>
  </si>
  <si>
    <t>АФНИ.754174.004-01</t>
  </si>
  <si>
    <t>Кран шаровой Синергия СИН112 Ду50 Ру50 МПа стандартнопроходной</t>
  </si>
  <si>
    <t>СИН 112.000</t>
  </si>
  <si>
    <t>Колено шарнирное СИН 146.000</t>
  </si>
  <si>
    <t>СИН 146.000</t>
  </si>
  <si>
    <t>Колено шарнирное ЗКШ.00.000-01 Ду-50мм, Ру-70МПа</t>
  </si>
  <si>
    <t xml:space="preserve"> ЗКШ.00.000-01</t>
  </si>
  <si>
    <t>Лючок приемный КО-503</t>
  </si>
  <si>
    <t>АНМ-53.07.00.000</t>
  </si>
  <si>
    <t>Итого стоимость, руб. без НДС</t>
  </si>
  <si>
    <t>Условия технико-коммерческого предложения (далее - ТКП):</t>
  </si>
  <si>
    <t xml:space="preserve">Период поставки товара: Заказчик не гарантирует покупку всего указанного объема и будет подавать заявки на указанный товар в зависимости от производственных потребностей Заказчика. </t>
  </si>
  <si>
    <t>Условия поставки: Претендент обязуется поставлять товар в течение _____ дней, с момента подписании спецификации с приложением сертификатов на продукцию или отказные письма, если не подлежит сертификации.</t>
  </si>
  <si>
    <t>Претендент подтверждает включение в коммерческое предложение всех затрат, связанных с выполнением работ/оказанием услуг/поставки товара в соответствии с требованиями кроме НДС (20 %).</t>
  </si>
  <si>
    <t>Гарантийный срок на поставленный товар составляет _____ месяцев с момента передачи товара Покупателю (определяется датой подписания Покупателем товаро – транспортной накладной).</t>
  </si>
  <si>
    <t>Претендент гарантирует выполнение работ/оказание услуг/поставку товара в соответствии с требованиями.</t>
  </si>
  <si>
    <t>Претендент ознакомлен с возможными изменениями количества поставки по вышеуказанной номенклатуре (пересортицы) исходя из своей производственной потребности и Поставщик подтверждает возможность поставки измененного количества в рамках вышеуказанной номенклатуры, которое будет подтверждено заключаемыми Сторонами спецификациями.</t>
  </si>
  <si>
    <t>Составил:</t>
  </si>
  <si>
    <t>подпись</t>
  </si>
  <si>
    <t>ФИО</t>
  </si>
  <si>
    <t>должность</t>
  </si>
  <si>
    <t>Согласовал:</t>
  </si>
  <si>
    <t>на фирменном бланке</t>
  </si>
  <si>
    <t>Запрос на  Технико-коммерческое предложение (далее по тексту - ТКП)</t>
  </si>
  <si>
    <t>1.</t>
  </si>
  <si>
    <t>Инструкция</t>
  </si>
  <si>
    <t>Приглашаем Вас к участию в Запросе ценовых предложений, так как мы рассматриваем вашу компанию как перспективного партнера группы компаний ООО "Урал-Транском" и ООО "УТТ "Полазнанефть". 
Мы просим Вас ответитть на вопросы данного Запроса максимально полно и гарантируем, что сохраним конфедициальность информации, и она не будет передана третьим лицам. 
Из ответа на Запрос должны однозначно определяться цена каждой единицы  и общая стоимость договора, на условиях, указанных в Запросе.
Проведение Запроса является процедурой сбора информации, не влечет за собой возникновение каких-либо обязательств ООО "Урал-Транском" и ООО "УТТ "Полазнанефть"</t>
  </si>
  <si>
    <t>2.</t>
  </si>
  <si>
    <t>Предмет закупки</t>
  </si>
  <si>
    <t>3.</t>
  </si>
  <si>
    <t>Срок (период) поставки</t>
  </si>
  <si>
    <t>4.</t>
  </si>
  <si>
    <t>Условия поставки:</t>
  </si>
  <si>
    <t>Претендент обязуется поставлять товар в течение _7_ дней, с момента подписании спецификации с приложением сертификатов на продукцию или отказные письма, если не подлежит сертификации.</t>
  </si>
  <si>
    <t>5.</t>
  </si>
  <si>
    <t>Срок предоставления ценовой информации</t>
  </si>
  <si>
    <t>6.</t>
  </si>
  <si>
    <t>Контактное лицо</t>
  </si>
  <si>
    <t>7.</t>
  </si>
  <si>
    <t>Общая информация о поставщике</t>
  </si>
  <si>
    <t>Название Компании</t>
  </si>
  <si>
    <t>ИНН</t>
  </si>
  <si>
    <t>8.</t>
  </si>
  <si>
    <t>Контактное лицо поставщика</t>
  </si>
  <si>
    <t>Должность</t>
  </si>
  <si>
    <t>Телефон</t>
  </si>
  <si>
    <t>Электронная почта</t>
  </si>
  <si>
    <t>9.</t>
  </si>
  <si>
    <t>Описание предмета закупки</t>
  </si>
  <si>
    <t>Приложение №1 к Запросу</t>
  </si>
  <si>
    <t>10.</t>
  </si>
  <si>
    <t>Общая стоимость</t>
  </si>
  <si>
    <t>НДС (20%)</t>
  </si>
  <si>
    <t>Итого стоимость, руб. с НДС (20%)</t>
  </si>
  <si>
    <t>11.</t>
  </si>
  <si>
    <t>Стандартные условия оплаты</t>
  </si>
  <si>
    <t>12.</t>
  </si>
  <si>
    <t>Структура скидок в зависимости от условий оплаты:</t>
  </si>
  <si>
    <t>№</t>
  </si>
  <si>
    <t>Условия оплаты</t>
  </si>
  <si>
    <t>Скидка от базовых цен, %</t>
  </si>
  <si>
    <t>Предоплата 100%</t>
  </si>
  <si>
    <t>Заказчик не гарантирует покупку всего указанного объема и будет подавать заявки на указанный товар в зависимости от производственных потребностей Заказчика.</t>
  </si>
  <si>
    <t xml:space="preserve"> СИН117.013.01</t>
  </si>
  <si>
    <t>Игла СИН117.014</t>
  </si>
  <si>
    <t>СИН117.014</t>
  </si>
  <si>
    <t>Пакет уплотнения плунжера D-125мм.СИН 32.00.108.510-02</t>
  </si>
  <si>
    <t>СИН 32.00.108.510-02</t>
  </si>
  <si>
    <t>Манометр М-4ВУКсУХЛ1 (0-60МПа)</t>
  </si>
  <si>
    <t>Манометр М-4ВУКсУХЛ1 (0-40МПа)</t>
  </si>
  <si>
    <t>Заслонка шиберная СИН100.13.000</t>
  </si>
  <si>
    <t>СИН100.13.000</t>
  </si>
  <si>
    <t>Манжета 63.00.108.006</t>
  </si>
  <si>
    <t>Седло  СИН117.013.01</t>
  </si>
  <si>
    <t>63.00.108.006</t>
  </si>
  <si>
    <t>Плунжер СИН32.00.108.012-02  ф125мм.</t>
  </si>
  <si>
    <t xml:space="preserve">СИН32.00.108.012-02
</t>
  </si>
  <si>
    <t>Клапан сброса давления Ру-50 кг/см.кв.</t>
  </si>
  <si>
    <t>СИН117.000</t>
  </si>
  <si>
    <t>Клапан сброса СИН117.000</t>
  </si>
  <si>
    <t xml:space="preserve"> СИН117.000</t>
  </si>
  <si>
    <t>СИН32.00.108.600</t>
  </si>
  <si>
    <t>Срок (период) поставки:13.01.2025г - 20.01.2025г</t>
  </si>
  <si>
    <t>13.01.2025г - 20.01.2025г</t>
  </si>
  <si>
    <r>
      <t xml:space="preserve">Ответ на Запрос необходимо предоставить </t>
    </r>
    <r>
      <rPr>
        <b/>
        <sz val="12"/>
        <color rgb="FFFF0000"/>
        <rFont val="Times New Roman"/>
        <family val="1"/>
        <charset val="204"/>
      </rPr>
      <t>до 12 час. 00 мин. 19.12.2024г</t>
    </r>
  </si>
  <si>
    <t>М-4ВУКсУХЛ1</t>
  </si>
  <si>
    <t>Уплотнение втулки цилиндрической</t>
  </si>
  <si>
    <t>АФНИ.754152.017</t>
  </si>
  <si>
    <t>Втулка цилиндрическая</t>
  </si>
  <si>
    <t>АФНИ.715441.001-03</t>
  </si>
  <si>
    <t>Манжета уплотнения штока</t>
  </si>
  <si>
    <t>АФНИ.754171.001</t>
  </si>
  <si>
    <t>Плунжер СИН32.00.108.003-02  ф125мм.</t>
  </si>
  <si>
    <t>СИН32.00.108.003-02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</si>
  <si>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</si>
  <si>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</si>
  <si>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</si>
  <si>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</si>
  <si>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</si>
  <si>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</si>
  <si>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</si>
  <si>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</si>
  <si>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</si>
  <si>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</si>
  <si>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</si>
  <si>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</si>
  <si>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</si>
  <si>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</si>
  <si>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</si>
  <si>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</si>
  <si>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</si>
  <si>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</si>
  <si>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</si>
  <si>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</si>
  <si>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</si>
  <si>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</si>
  <si>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</si>
  <si>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</si>
  <si>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</si>
  <si>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Заказчик</t>
  </si>
  <si>
    <t>ООО "Урал-Транском"</t>
  </si>
  <si>
    <t>ООО "УТТ Полазнанефть"</t>
  </si>
  <si>
    <t xml:space="preserve">По техническим вопросам, 8-919-485-55-30, Деткин Юрий Григорьевич, 
По вопросам проведения закупки, т.(834291) 4-83-15, 8-904-843-92-64 Юдина Елена Феликсовна
</t>
  </si>
  <si>
    <t>Оплата  100% стоимости оказания услуг на 45 календарный день с даты отгрузки на основании Товарной накладной (ТОРГ-12) и предоставления счета-фактуры (УПД)</t>
  </si>
  <si>
    <r>
      <rPr>
        <b/>
        <sz val="12"/>
        <color theme="1"/>
        <rFont val="Times New Roman"/>
        <family val="1"/>
        <charset val="204"/>
      </rPr>
      <t>УКАЗАТЬ</t>
    </r>
    <r>
      <rPr>
        <sz val="12"/>
        <color theme="1"/>
        <rFont val="Times New Roman"/>
        <family val="1"/>
        <charset val="204"/>
      </rPr>
      <t xml:space="preserve"> способ получения (1.Самовывоз г. Пермь, 2.доставка до терминала ТК г.Пермь за счет поставкщика, 3.доставка за счет поставщика г. Оса ул. Свердлова 44)</t>
    </r>
  </si>
  <si>
    <r>
      <t xml:space="preserve">Цена с отсрочкой платежа 45 кал.дней, руб. </t>
    </r>
    <r>
      <rPr>
        <sz val="12"/>
        <color rgb="FFFF0000"/>
        <rFont val="Times New Roman"/>
        <family val="1"/>
        <charset val="204"/>
      </rPr>
      <t xml:space="preserve">без НДС </t>
    </r>
  </si>
  <si>
    <t>ТКП действует до "_______"_________________________ 2024  г. Претендент подтверждает действие цен на товар в период поставки товара указанных в настоящем приложении.</t>
  </si>
  <si>
    <t>Сроки и порядок оплаты: 100% стоимости оказания услуг на 45 календарный день с даты отгрузки на основании Товарной накладной (ТОРГ-12) и предоставления счета-фактуры (УПД).</t>
  </si>
  <si>
    <t>Поставка_Запчасти к спецтехнике</t>
  </si>
  <si>
    <t>Наименование товара Поставщика
(Полное наименование, артикул производителя)</t>
  </si>
  <si>
    <t>Завод производитель (наименование, страна)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</si>
</sst>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8" fillId="3" borderId="1" xfId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chalnik_PTO/Downloads/&#1055;&#1088;&#1080;&#1083;&#1086;&#1078;&#1077;&#1085;&#1080;&#1077;%20&#8470;1-&#1072;&#1075;&#1088;&#1077;&#1075;&#1072;&#1090;&#1099;%20(&#1088;&#1077;&#1076;&#1091;&#1082;&#1090;&#1086;&#1088;&#1072;%20&#1056;&#1050;,%20&#1050;&#1055;&#1055;%20154,%20152)%20&#8470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 КП"/>
      <sheetName val="Камаз"/>
      <sheetName val="Лист1"/>
    </sheetNames>
    <sheetDataSet>
      <sheetData sheetId="0" refreshError="1">
        <row r="5">
          <cell r="B5" t="str">
            <v>Предмет закупки</v>
          </cell>
          <cell r="D5" t="str">
            <v>Поставка автозапчастей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K9" sqref="K9"/>
    </sheetView>
  </sheetViews>
  <sheetFormatPr defaultColWidth="8.7109375" defaultRowHeight="15.75" x14ac:dyDescent="0.25"/>
  <cols>
    <col min="1" max="1" width="4.85546875" style="29" customWidth="1"/>
    <col min="2" max="2" width="6.28515625" style="29" customWidth="1"/>
    <col min="3" max="3" width="46.5703125" style="30" customWidth="1"/>
    <col min="4" max="4" width="23.140625" style="29" customWidth="1"/>
    <col min="5" max="5" width="23.140625" style="1" customWidth="1"/>
    <col min="6" max="6" width="23.140625" style="29" customWidth="1"/>
    <col min="7" max="7" width="23.140625" style="30" customWidth="1"/>
    <col min="8" max="16384" width="8.7109375" style="30"/>
  </cols>
  <sheetData>
    <row r="1" spans="1:7" x14ac:dyDescent="0.25">
      <c r="A1" s="28" t="s">
        <v>63</v>
      </c>
    </row>
    <row r="2" spans="1:7" x14ac:dyDescent="0.25">
      <c r="A2" s="28"/>
    </row>
    <row r="3" spans="1:7" x14ac:dyDescent="0.25">
      <c r="A3" s="50" t="s">
        <v>64</v>
      </c>
      <c r="B3" s="50"/>
      <c r="C3" s="50"/>
      <c r="D3" s="50"/>
      <c r="E3" s="50"/>
      <c r="F3" s="50"/>
      <c r="G3" s="50"/>
    </row>
    <row r="4" spans="1:7" ht="175.5" customHeight="1" x14ac:dyDescent="0.25">
      <c r="A4" s="31" t="s">
        <v>65</v>
      </c>
      <c r="B4" s="51" t="s">
        <v>66</v>
      </c>
      <c r="C4" s="51"/>
      <c r="D4" s="52" t="s">
        <v>67</v>
      </c>
      <c r="E4" s="52"/>
      <c r="F4" s="52"/>
      <c r="G4" s="52"/>
    </row>
    <row r="5" spans="1:7" x14ac:dyDescent="0.25">
      <c r="A5" s="31" t="s">
        <v>68</v>
      </c>
      <c r="B5" s="51" t="s">
        <v>69</v>
      </c>
      <c r="C5" s="51"/>
      <c r="D5" s="53" t="s">
        <v>169</v>
      </c>
      <c r="E5" s="53"/>
      <c r="F5" s="53"/>
      <c r="G5" s="53"/>
    </row>
    <row r="6" spans="1:7" x14ac:dyDescent="0.25">
      <c r="A6" s="31" t="s">
        <v>70</v>
      </c>
      <c r="B6" s="51" t="s">
        <v>71</v>
      </c>
      <c r="C6" s="51"/>
      <c r="D6" s="54" t="s">
        <v>124</v>
      </c>
      <c r="E6" s="55"/>
      <c r="F6" s="55"/>
      <c r="G6" s="55"/>
    </row>
    <row r="7" spans="1:7" x14ac:dyDescent="0.25">
      <c r="A7" s="31" t="s">
        <v>72</v>
      </c>
      <c r="B7" s="51" t="s">
        <v>73</v>
      </c>
      <c r="C7" s="51"/>
      <c r="D7" s="56" t="s">
        <v>74</v>
      </c>
      <c r="E7" s="56"/>
      <c r="F7" s="56"/>
      <c r="G7" s="56"/>
    </row>
    <row r="8" spans="1:7" ht="26.25" customHeight="1" x14ac:dyDescent="0.25">
      <c r="A8" s="31" t="s">
        <v>75</v>
      </c>
      <c r="B8" s="51" t="s">
        <v>76</v>
      </c>
      <c r="C8" s="51"/>
      <c r="D8" s="57" t="s">
        <v>125</v>
      </c>
      <c r="E8" s="57"/>
      <c r="F8" s="57"/>
      <c r="G8" s="57"/>
    </row>
    <row r="9" spans="1:7" ht="65.25" customHeight="1" x14ac:dyDescent="0.25">
      <c r="A9" s="31" t="s">
        <v>77</v>
      </c>
      <c r="B9" s="31"/>
      <c r="C9" s="32" t="s">
        <v>78</v>
      </c>
      <c r="D9" s="58" t="s">
        <v>163</v>
      </c>
      <c r="E9" s="58"/>
      <c r="F9" s="58"/>
      <c r="G9" s="58"/>
    </row>
    <row r="10" spans="1:7" x14ac:dyDescent="0.25">
      <c r="A10" s="31" t="s">
        <v>79</v>
      </c>
      <c r="B10" s="49" t="s">
        <v>80</v>
      </c>
      <c r="C10" s="49"/>
      <c r="D10" s="49"/>
      <c r="E10" s="49"/>
      <c r="F10" s="49"/>
      <c r="G10" s="49"/>
    </row>
    <row r="11" spans="1:7" x14ac:dyDescent="0.25">
      <c r="A11" s="31"/>
      <c r="B11" s="31">
        <v>1</v>
      </c>
      <c r="C11" s="33" t="s">
        <v>81</v>
      </c>
      <c r="D11" s="60"/>
      <c r="E11" s="60"/>
      <c r="F11" s="60"/>
      <c r="G11" s="60"/>
    </row>
    <row r="12" spans="1:7" x14ac:dyDescent="0.25">
      <c r="A12" s="31"/>
      <c r="B12" s="31">
        <v>2</v>
      </c>
      <c r="C12" s="33" t="s">
        <v>82</v>
      </c>
      <c r="D12" s="60"/>
      <c r="E12" s="60"/>
      <c r="F12" s="60"/>
      <c r="G12" s="60"/>
    </row>
    <row r="13" spans="1:7" x14ac:dyDescent="0.25">
      <c r="A13" s="31" t="s">
        <v>83</v>
      </c>
      <c r="B13" s="49" t="s">
        <v>84</v>
      </c>
      <c r="C13" s="49"/>
      <c r="D13" s="49"/>
      <c r="E13" s="49"/>
      <c r="F13" s="49"/>
      <c r="G13" s="49"/>
    </row>
    <row r="14" spans="1:7" x14ac:dyDescent="0.25">
      <c r="A14" s="31"/>
      <c r="B14" s="31">
        <v>1</v>
      </c>
      <c r="C14" s="33" t="s">
        <v>60</v>
      </c>
      <c r="D14" s="60"/>
      <c r="E14" s="60"/>
      <c r="F14" s="60"/>
      <c r="G14" s="60"/>
    </row>
    <row r="15" spans="1:7" x14ac:dyDescent="0.25">
      <c r="A15" s="31"/>
      <c r="B15" s="31">
        <v>2</v>
      </c>
      <c r="C15" s="33" t="s">
        <v>85</v>
      </c>
      <c r="D15" s="60"/>
      <c r="E15" s="60"/>
      <c r="F15" s="60"/>
      <c r="G15" s="60"/>
    </row>
    <row r="16" spans="1:7" x14ac:dyDescent="0.25">
      <c r="A16" s="31"/>
      <c r="B16" s="31">
        <v>3</v>
      </c>
      <c r="C16" s="33" t="s">
        <v>86</v>
      </c>
      <c r="D16" s="61"/>
      <c r="E16" s="61"/>
      <c r="F16" s="61"/>
      <c r="G16" s="61"/>
    </row>
    <row r="17" spans="1:7" x14ac:dyDescent="0.25">
      <c r="A17" s="31"/>
      <c r="B17" s="31">
        <v>4</v>
      </c>
      <c r="C17" s="33" t="s">
        <v>87</v>
      </c>
      <c r="D17" s="62"/>
      <c r="E17" s="60"/>
      <c r="F17" s="60"/>
      <c r="G17" s="60"/>
    </row>
    <row r="18" spans="1:7" x14ac:dyDescent="0.25">
      <c r="A18" s="31" t="s">
        <v>88</v>
      </c>
      <c r="B18" s="51" t="s">
        <v>89</v>
      </c>
      <c r="C18" s="51"/>
      <c r="D18" s="63" t="s">
        <v>90</v>
      </c>
      <c r="E18" s="63"/>
      <c r="F18" s="63"/>
      <c r="G18" s="63"/>
    </row>
    <row r="19" spans="1:7" s="3" customFormat="1" x14ac:dyDescent="0.25">
      <c r="A19" s="13" t="s">
        <v>91</v>
      </c>
      <c r="B19" s="64" t="s">
        <v>92</v>
      </c>
      <c r="C19" s="64"/>
      <c r="D19" s="63"/>
      <c r="E19" s="63"/>
      <c r="F19" s="63"/>
      <c r="G19" s="63"/>
    </row>
    <row r="20" spans="1:7" x14ac:dyDescent="0.25">
      <c r="A20" s="31"/>
      <c r="B20" s="49" t="s">
        <v>50</v>
      </c>
      <c r="C20" s="49"/>
      <c r="D20" s="59"/>
      <c r="E20" s="59"/>
      <c r="F20" s="59"/>
      <c r="G20" s="59"/>
    </row>
    <row r="21" spans="1:7" x14ac:dyDescent="0.25">
      <c r="A21" s="31"/>
      <c r="B21" s="49" t="s">
        <v>93</v>
      </c>
      <c r="C21" s="49"/>
      <c r="D21" s="59"/>
      <c r="E21" s="59"/>
      <c r="F21" s="59"/>
      <c r="G21" s="59"/>
    </row>
    <row r="22" spans="1:7" x14ac:dyDescent="0.25">
      <c r="A22" s="31"/>
      <c r="B22" s="49" t="s">
        <v>94</v>
      </c>
      <c r="C22" s="49"/>
      <c r="D22" s="59"/>
      <c r="E22" s="59"/>
      <c r="F22" s="59"/>
      <c r="G22" s="59"/>
    </row>
    <row r="23" spans="1:7" ht="44.25" customHeight="1" x14ac:dyDescent="0.25">
      <c r="A23" s="31" t="s">
        <v>95</v>
      </c>
      <c r="B23" s="51" t="s">
        <v>96</v>
      </c>
      <c r="C23" s="51"/>
      <c r="D23" s="65" t="s">
        <v>164</v>
      </c>
      <c r="E23" s="65"/>
      <c r="F23" s="65"/>
      <c r="G23" s="65"/>
    </row>
    <row r="24" spans="1:7" x14ac:dyDescent="0.25">
      <c r="A24" s="66" t="s">
        <v>97</v>
      </c>
      <c r="B24" s="49" t="s">
        <v>98</v>
      </c>
      <c r="C24" s="49"/>
      <c r="D24" s="49"/>
      <c r="E24" s="49"/>
      <c r="F24" s="49"/>
      <c r="G24" s="49"/>
    </row>
    <row r="25" spans="1:7" x14ac:dyDescent="0.25">
      <c r="A25" s="66"/>
      <c r="B25" s="31" t="s">
        <v>99</v>
      </c>
      <c r="C25" s="33" t="s">
        <v>100</v>
      </c>
      <c r="D25" s="66" t="s">
        <v>101</v>
      </c>
      <c r="E25" s="66"/>
      <c r="F25" s="66"/>
      <c r="G25" s="66"/>
    </row>
    <row r="26" spans="1:7" x14ac:dyDescent="0.25">
      <c r="A26" s="66"/>
      <c r="B26" s="31"/>
      <c r="C26" s="33" t="s">
        <v>102</v>
      </c>
      <c r="D26" s="67"/>
      <c r="E26" s="67"/>
      <c r="F26" s="67"/>
      <c r="G26" s="67"/>
    </row>
    <row r="27" spans="1:7" x14ac:dyDescent="0.25">
      <c r="A27" s="68" t="s">
        <v>103</v>
      </c>
      <c r="B27" s="68"/>
      <c r="C27" s="68"/>
      <c r="D27" s="68"/>
      <c r="E27" s="68"/>
      <c r="F27" s="68"/>
      <c r="G27" s="68"/>
    </row>
    <row r="31" spans="1:7" x14ac:dyDescent="0.25">
      <c r="B31" s="30"/>
      <c r="C31" s="34"/>
      <c r="D31" s="30"/>
      <c r="E31" s="26"/>
      <c r="F31" s="30"/>
      <c r="G31" s="35"/>
    </row>
    <row r="32" spans="1:7" s="36" customFormat="1" ht="12" x14ac:dyDescent="0.25">
      <c r="C32" s="36" t="s">
        <v>61</v>
      </c>
      <c r="E32" s="36" t="s">
        <v>59</v>
      </c>
      <c r="G32" s="36" t="s">
        <v>60</v>
      </c>
    </row>
  </sheetData>
  <mergeCells count="37">
    <mergeCell ref="A24:A26"/>
    <mergeCell ref="B24:G24"/>
    <mergeCell ref="D25:G25"/>
    <mergeCell ref="D26:G26"/>
    <mergeCell ref="A27:G27"/>
    <mergeCell ref="B21:C21"/>
    <mergeCell ref="D21:G21"/>
    <mergeCell ref="B22:C22"/>
    <mergeCell ref="D22:G22"/>
    <mergeCell ref="B23:C23"/>
    <mergeCell ref="D23:G23"/>
    <mergeCell ref="B20:C20"/>
    <mergeCell ref="D20:G20"/>
    <mergeCell ref="D11:G11"/>
    <mergeCell ref="D12:G12"/>
    <mergeCell ref="B13:G13"/>
    <mergeCell ref="D14:G14"/>
    <mergeCell ref="D15:G15"/>
    <mergeCell ref="D16:G16"/>
    <mergeCell ref="D17:G17"/>
    <mergeCell ref="B18:C18"/>
    <mergeCell ref="D18:G18"/>
    <mergeCell ref="B19:C19"/>
    <mergeCell ref="D19:G19"/>
    <mergeCell ref="B10:G10"/>
    <mergeCell ref="A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D9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tabSelected="1" zoomScale="78" zoomScaleNormal="78" workbookViewId="0">
      <selection activeCell="E8" sqref="E8"/>
    </sheetView>
  </sheetViews>
  <sheetFormatPr defaultColWidth="8.7109375" defaultRowHeight="15.75" x14ac:dyDescent="0.25"/>
  <cols>
    <col min="1" max="1" width="4.7109375" style="1" customWidth="1"/>
    <col min="2" max="2" width="13.7109375" style="1" customWidth="1"/>
    <col min="3" max="3" width="54.85546875" style="2" customWidth="1"/>
    <col min="4" max="4" width="28.28515625" style="2" customWidth="1"/>
    <col min="5" max="5" width="57.140625" style="2" customWidth="1"/>
    <col min="6" max="7" width="21.42578125" style="2" customWidth="1"/>
    <col min="8" max="8" width="34.7109375" style="2" customWidth="1"/>
    <col min="9" max="9" width="8.42578125" style="1" customWidth="1"/>
    <col min="10" max="10" width="10.28515625" style="1" customWidth="1"/>
    <col min="11" max="11" width="15.28515625" style="1" customWidth="1"/>
    <col min="12" max="12" width="15.28515625" style="3" customWidth="1"/>
    <col min="13" max="13" width="15.28515625" style="1" customWidth="1"/>
    <col min="14" max="14" width="15.28515625" style="3" customWidth="1"/>
    <col min="15" max="16384" width="8.7109375" style="3"/>
  </cols>
  <sheetData>
    <row r="1" spans="1:14" x14ac:dyDescent="0.25">
      <c r="N1" s="4" t="s">
        <v>0</v>
      </c>
    </row>
    <row r="2" spans="1:14" x14ac:dyDescent="0.25">
      <c r="N2" s="4" t="str">
        <f>CONCATENATE('[1]запрос КП'!B5,": ",'[1]запрос КП'!D5)</f>
        <v>Предмет закупки: Поставка автозапчастей</v>
      </c>
    </row>
    <row r="3" spans="1:14" x14ac:dyDescent="0.25">
      <c r="N3" s="5" t="s">
        <v>123</v>
      </c>
    </row>
    <row r="5" spans="1:14" s="2" customFormat="1" ht="30.75" customHeight="1" x14ac:dyDescent="0.25">
      <c r="A5" s="73" t="s">
        <v>1</v>
      </c>
      <c r="B5" s="73" t="s">
        <v>160</v>
      </c>
      <c r="C5" s="73" t="s">
        <v>2</v>
      </c>
      <c r="D5" s="73" t="s">
        <v>3</v>
      </c>
      <c r="E5" s="70" t="s">
        <v>170</v>
      </c>
      <c r="F5" s="70" t="s">
        <v>4</v>
      </c>
      <c r="G5" s="75" t="s">
        <v>171</v>
      </c>
      <c r="H5" s="70" t="s">
        <v>165</v>
      </c>
      <c r="I5" s="71" t="s">
        <v>5</v>
      </c>
      <c r="J5" s="71"/>
      <c r="K5" s="71"/>
      <c r="L5" s="71"/>
      <c r="M5" s="71"/>
      <c r="N5" s="71"/>
    </row>
    <row r="6" spans="1:14" s="1" customFormat="1" ht="83.25" customHeight="1" x14ac:dyDescent="0.25">
      <c r="A6" s="73"/>
      <c r="B6" s="74"/>
      <c r="C6" s="73"/>
      <c r="D6" s="73"/>
      <c r="E6" s="70"/>
      <c r="F6" s="70"/>
      <c r="G6" s="76"/>
      <c r="H6" s="70"/>
      <c r="I6" s="48" t="s">
        <v>6</v>
      </c>
      <c r="J6" s="48" t="s">
        <v>7</v>
      </c>
      <c r="K6" s="48" t="s">
        <v>166</v>
      </c>
      <c r="L6" s="48" t="s">
        <v>8</v>
      </c>
      <c r="M6" s="48" t="s">
        <v>9</v>
      </c>
      <c r="N6" s="48" t="s">
        <v>8</v>
      </c>
    </row>
    <row r="7" spans="1:14" s="11" customFormat="1" ht="18" customHeight="1" x14ac:dyDescent="0.25">
      <c r="A7" s="44" t="s">
        <v>135</v>
      </c>
      <c r="B7" s="42" t="s">
        <v>161</v>
      </c>
      <c r="C7" s="40" t="s">
        <v>13</v>
      </c>
      <c r="D7" s="8" t="s">
        <v>14</v>
      </c>
      <c r="E7" s="7"/>
      <c r="F7" s="8"/>
      <c r="G7" s="8"/>
      <c r="H7" s="8"/>
      <c r="I7" s="9" t="s">
        <v>10</v>
      </c>
      <c r="J7" s="6">
        <v>30</v>
      </c>
      <c r="K7" s="10"/>
      <c r="L7" s="10">
        <f>K7*J7</f>
        <v>0</v>
      </c>
      <c r="M7" s="10"/>
      <c r="N7" s="10">
        <f>M7*J7</f>
        <v>0</v>
      </c>
    </row>
    <row r="8" spans="1:14" s="11" customFormat="1" ht="18" customHeight="1" x14ac:dyDescent="0.25">
      <c r="A8" s="44" t="s">
        <v>136</v>
      </c>
      <c r="B8" s="42" t="s">
        <v>161</v>
      </c>
      <c r="C8" s="40" t="s">
        <v>118</v>
      </c>
      <c r="D8" s="6" t="s">
        <v>119</v>
      </c>
      <c r="E8" s="7"/>
      <c r="F8" s="8"/>
      <c r="G8" s="8"/>
      <c r="H8" s="8"/>
      <c r="I8" s="9" t="s">
        <v>10</v>
      </c>
      <c r="J8" s="6">
        <v>2</v>
      </c>
      <c r="K8" s="10"/>
      <c r="L8" s="10">
        <f t="shared" ref="L8:L44" si="0">K8*J8</f>
        <v>0</v>
      </c>
      <c r="M8" s="10"/>
      <c r="N8" s="10">
        <f t="shared" ref="N8:N44" si="1">M8*J8</f>
        <v>0</v>
      </c>
    </row>
    <row r="9" spans="1:14" s="11" customFormat="1" ht="21" x14ac:dyDescent="0.25">
      <c r="A9" s="44" t="s">
        <v>137</v>
      </c>
      <c r="B9" s="42" t="s">
        <v>161</v>
      </c>
      <c r="C9" s="40" t="s">
        <v>11</v>
      </c>
      <c r="D9" s="6" t="s">
        <v>12</v>
      </c>
      <c r="E9" s="7"/>
      <c r="F9" s="8"/>
      <c r="G9" s="8"/>
      <c r="H9" s="8"/>
      <c r="I9" s="9" t="s">
        <v>10</v>
      </c>
      <c r="J9" s="6">
        <v>4</v>
      </c>
      <c r="K9" s="10"/>
      <c r="L9" s="10">
        <f t="shared" si="0"/>
        <v>0</v>
      </c>
      <c r="M9" s="10"/>
      <c r="N9" s="10">
        <f t="shared" si="1"/>
        <v>0</v>
      </c>
    </row>
    <row r="10" spans="1:14" s="11" customFormat="1" ht="31.5" x14ac:dyDescent="0.25">
      <c r="A10" s="44" t="s">
        <v>138</v>
      </c>
      <c r="B10" s="42" t="s">
        <v>161</v>
      </c>
      <c r="C10" s="40" t="s">
        <v>46</v>
      </c>
      <c r="D10" s="8" t="s">
        <v>47</v>
      </c>
      <c r="E10" s="7"/>
      <c r="F10" s="8"/>
      <c r="G10" s="8"/>
      <c r="H10" s="8"/>
      <c r="I10" s="9" t="s">
        <v>10</v>
      </c>
      <c r="J10" s="6">
        <v>10</v>
      </c>
      <c r="K10" s="10"/>
      <c r="L10" s="10">
        <f t="shared" si="0"/>
        <v>0</v>
      </c>
      <c r="M10" s="10"/>
      <c r="N10" s="10">
        <f t="shared" si="1"/>
        <v>0</v>
      </c>
    </row>
    <row r="11" spans="1:14" s="11" customFormat="1" ht="21" x14ac:dyDescent="0.25">
      <c r="A11" s="44" t="s">
        <v>139</v>
      </c>
      <c r="B11" s="42" t="s">
        <v>161</v>
      </c>
      <c r="C11" s="40" t="s">
        <v>44</v>
      </c>
      <c r="D11" s="8" t="s">
        <v>45</v>
      </c>
      <c r="E11" s="7"/>
      <c r="F11" s="8"/>
      <c r="G11" s="8"/>
      <c r="H11" s="8"/>
      <c r="I11" s="9" t="s">
        <v>10</v>
      </c>
      <c r="J11" s="6">
        <v>10</v>
      </c>
      <c r="K11" s="10"/>
      <c r="L11" s="10">
        <f t="shared" si="0"/>
        <v>0</v>
      </c>
      <c r="M11" s="10"/>
      <c r="N11" s="10">
        <f t="shared" si="1"/>
        <v>0</v>
      </c>
    </row>
    <row r="12" spans="1:14" s="11" customFormat="1" ht="21" x14ac:dyDescent="0.25">
      <c r="A12" s="44" t="s">
        <v>140</v>
      </c>
      <c r="B12" s="42" t="s">
        <v>161</v>
      </c>
      <c r="C12" s="40" t="s">
        <v>33</v>
      </c>
      <c r="D12" s="8" t="s">
        <v>34</v>
      </c>
      <c r="E12" s="7"/>
      <c r="F12" s="8"/>
      <c r="G12" s="8"/>
      <c r="H12" s="8"/>
      <c r="I12" s="9" t="s">
        <v>10</v>
      </c>
      <c r="J12" s="6">
        <v>12</v>
      </c>
      <c r="K12" s="10"/>
      <c r="L12" s="10">
        <f t="shared" si="0"/>
        <v>0</v>
      </c>
      <c r="M12" s="10"/>
      <c r="N12" s="10">
        <f t="shared" si="1"/>
        <v>0</v>
      </c>
    </row>
    <row r="13" spans="1:14" s="11" customFormat="1" ht="21" x14ac:dyDescent="0.25">
      <c r="A13" s="44" t="s">
        <v>141</v>
      </c>
      <c r="B13" s="42" t="s">
        <v>161</v>
      </c>
      <c r="C13" s="40" t="s">
        <v>35</v>
      </c>
      <c r="D13" s="8" t="s">
        <v>36</v>
      </c>
      <c r="E13" s="7"/>
      <c r="F13" s="8"/>
      <c r="G13" s="8"/>
      <c r="H13" s="8"/>
      <c r="I13" s="9" t="s">
        <v>10</v>
      </c>
      <c r="J13" s="6">
        <v>12</v>
      </c>
      <c r="K13" s="10"/>
      <c r="L13" s="10">
        <f t="shared" si="0"/>
        <v>0</v>
      </c>
      <c r="M13" s="10"/>
      <c r="N13" s="10">
        <f t="shared" si="1"/>
        <v>0</v>
      </c>
    </row>
    <row r="14" spans="1:14" s="14" customFormat="1" ht="21" x14ac:dyDescent="0.25">
      <c r="A14" s="44" t="s">
        <v>142</v>
      </c>
      <c r="B14" s="42" t="s">
        <v>161</v>
      </c>
      <c r="C14" s="40" t="s">
        <v>48</v>
      </c>
      <c r="D14" s="8" t="s">
        <v>49</v>
      </c>
      <c r="E14" s="13"/>
      <c r="F14" s="13"/>
      <c r="G14" s="13"/>
      <c r="H14" s="8"/>
      <c r="I14" s="9" t="s">
        <v>39</v>
      </c>
      <c r="J14" s="6">
        <v>3</v>
      </c>
      <c r="K14" s="13"/>
      <c r="L14" s="10">
        <f t="shared" si="0"/>
        <v>0</v>
      </c>
      <c r="M14" s="13"/>
      <c r="N14" s="10">
        <f t="shared" si="1"/>
        <v>0</v>
      </c>
    </row>
    <row r="15" spans="1:14" s="14" customFormat="1" ht="31.5" x14ac:dyDescent="0.25">
      <c r="A15" s="44" t="s">
        <v>143</v>
      </c>
      <c r="B15" s="42" t="s">
        <v>161</v>
      </c>
      <c r="C15" s="40" t="s">
        <v>19</v>
      </c>
      <c r="D15" s="8" t="s">
        <v>20</v>
      </c>
      <c r="E15" s="13"/>
      <c r="F15" s="13"/>
      <c r="G15" s="13"/>
      <c r="H15" s="8"/>
      <c r="I15" s="9" t="s">
        <v>10</v>
      </c>
      <c r="J15" s="6">
        <v>60</v>
      </c>
      <c r="K15" s="13"/>
      <c r="L15" s="10">
        <f t="shared" si="0"/>
        <v>0</v>
      </c>
      <c r="M15" s="13"/>
      <c r="N15" s="10">
        <f t="shared" si="1"/>
        <v>0</v>
      </c>
    </row>
    <row r="16" spans="1:14" s="14" customFormat="1" ht="21" x14ac:dyDescent="0.25">
      <c r="A16" s="44" t="s">
        <v>144</v>
      </c>
      <c r="B16" s="42" t="s">
        <v>161</v>
      </c>
      <c r="C16" s="40" t="s">
        <v>21</v>
      </c>
      <c r="D16" s="8" t="s">
        <v>22</v>
      </c>
      <c r="E16" s="13"/>
      <c r="F16" s="13"/>
      <c r="G16" s="13"/>
      <c r="H16" s="8"/>
      <c r="I16" s="9" t="s">
        <v>39</v>
      </c>
      <c r="J16" s="6">
        <v>60</v>
      </c>
      <c r="K16" s="13"/>
      <c r="L16" s="10">
        <f t="shared" si="0"/>
        <v>0</v>
      </c>
      <c r="M16" s="13"/>
      <c r="N16" s="10">
        <f t="shared" si="1"/>
        <v>0</v>
      </c>
    </row>
    <row r="17" spans="1:14" s="14" customFormat="1" ht="31.5" x14ac:dyDescent="0.25">
      <c r="A17" s="44" t="s">
        <v>145</v>
      </c>
      <c r="B17" s="42" t="s">
        <v>161</v>
      </c>
      <c r="C17" s="40" t="s">
        <v>23</v>
      </c>
      <c r="D17" s="8" t="s">
        <v>24</v>
      </c>
      <c r="E17" s="13"/>
      <c r="F17" s="13"/>
      <c r="G17" s="13"/>
      <c r="H17" s="8"/>
      <c r="I17" s="9" t="s">
        <v>39</v>
      </c>
      <c r="J17" s="6">
        <v>120</v>
      </c>
      <c r="K17" s="13"/>
      <c r="L17" s="10">
        <f t="shared" si="0"/>
        <v>0</v>
      </c>
      <c r="M17" s="13"/>
      <c r="N17" s="10">
        <f t="shared" si="1"/>
        <v>0</v>
      </c>
    </row>
    <row r="18" spans="1:14" s="14" customFormat="1" ht="21" x14ac:dyDescent="0.25">
      <c r="A18" s="44" t="s">
        <v>146</v>
      </c>
      <c r="B18" s="42" t="s">
        <v>161</v>
      </c>
      <c r="C18" s="40" t="s">
        <v>29</v>
      </c>
      <c r="D18" s="8" t="s">
        <v>30</v>
      </c>
      <c r="E18" s="13"/>
      <c r="F18" s="13"/>
      <c r="G18" s="13"/>
      <c r="H18" s="8"/>
      <c r="I18" s="9" t="s">
        <v>10</v>
      </c>
      <c r="J18" s="6">
        <v>120</v>
      </c>
      <c r="K18" s="13"/>
      <c r="L18" s="10">
        <f t="shared" si="0"/>
        <v>0</v>
      </c>
      <c r="M18" s="13"/>
      <c r="N18" s="10">
        <f t="shared" si="1"/>
        <v>0</v>
      </c>
    </row>
    <row r="19" spans="1:14" s="14" customFormat="1" ht="21" x14ac:dyDescent="0.25">
      <c r="A19" s="44" t="s">
        <v>147</v>
      </c>
      <c r="B19" s="42" t="s">
        <v>161</v>
      </c>
      <c r="C19" s="40" t="s">
        <v>31</v>
      </c>
      <c r="D19" s="8" t="s">
        <v>32</v>
      </c>
      <c r="E19" s="13"/>
      <c r="F19" s="13"/>
      <c r="G19" s="13"/>
      <c r="H19" s="8"/>
      <c r="I19" s="9" t="s">
        <v>10</v>
      </c>
      <c r="J19" s="6">
        <v>120</v>
      </c>
      <c r="K19" s="13"/>
      <c r="L19" s="10">
        <f t="shared" si="0"/>
        <v>0</v>
      </c>
      <c r="M19" s="13"/>
      <c r="N19" s="10">
        <f t="shared" si="1"/>
        <v>0</v>
      </c>
    </row>
    <row r="20" spans="1:14" s="14" customFormat="1" ht="31.5" x14ac:dyDescent="0.25">
      <c r="A20" s="44" t="s">
        <v>148</v>
      </c>
      <c r="B20" s="42" t="s">
        <v>161</v>
      </c>
      <c r="C20" s="40" t="s">
        <v>17</v>
      </c>
      <c r="D20" s="8" t="s">
        <v>18</v>
      </c>
      <c r="E20" s="13"/>
      <c r="F20" s="13"/>
      <c r="G20" s="13"/>
      <c r="H20" s="8"/>
      <c r="I20" s="9" t="s">
        <v>10</v>
      </c>
      <c r="J20" s="6">
        <v>10</v>
      </c>
      <c r="K20" s="13"/>
      <c r="L20" s="10">
        <f t="shared" si="0"/>
        <v>0</v>
      </c>
      <c r="M20" s="13"/>
      <c r="N20" s="10">
        <f t="shared" si="1"/>
        <v>0</v>
      </c>
    </row>
    <row r="21" spans="1:14" s="14" customFormat="1" ht="21" x14ac:dyDescent="0.25">
      <c r="A21" s="44" t="s">
        <v>149</v>
      </c>
      <c r="B21" s="42" t="s">
        <v>161</v>
      </c>
      <c r="C21" s="40" t="s">
        <v>110</v>
      </c>
      <c r="D21" s="8" t="s">
        <v>126</v>
      </c>
      <c r="E21" s="13"/>
      <c r="F21" s="13"/>
      <c r="G21" s="13"/>
      <c r="H21" s="8"/>
      <c r="I21" s="9" t="s">
        <v>10</v>
      </c>
      <c r="J21" s="6">
        <v>10</v>
      </c>
      <c r="K21" s="13"/>
      <c r="L21" s="10">
        <f t="shared" si="0"/>
        <v>0</v>
      </c>
      <c r="M21" s="13"/>
      <c r="N21" s="10">
        <f t="shared" si="1"/>
        <v>0</v>
      </c>
    </row>
    <row r="22" spans="1:14" s="14" customFormat="1" ht="21" x14ac:dyDescent="0.25">
      <c r="A22" s="44" t="s">
        <v>150</v>
      </c>
      <c r="B22" s="42" t="s">
        <v>161</v>
      </c>
      <c r="C22" s="40" t="s">
        <v>37</v>
      </c>
      <c r="D22" s="8" t="s">
        <v>38</v>
      </c>
      <c r="E22" s="13"/>
      <c r="F22" s="13"/>
      <c r="G22" s="13"/>
      <c r="H22" s="8"/>
      <c r="I22" s="9" t="s">
        <v>10</v>
      </c>
      <c r="J22" s="6">
        <v>9</v>
      </c>
      <c r="K22" s="13"/>
      <c r="L22" s="10">
        <f t="shared" si="0"/>
        <v>0</v>
      </c>
      <c r="M22" s="13"/>
      <c r="N22" s="10">
        <f t="shared" si="1"/>
        <v>0</v>
      </c>
    </row>
    <row r="23" spans="1:14" s="14" customFormat="1" ht="18" customHeight="1" x14ac:dyDescent="0.25">
      <c r="A23" s="44" t="s">
        <v>151</v>
      </c>
      <c r="B23" s="42" t="s">
        <v>161</v>
      </c>
      <c r="C23" s="40" t="s">
        <v>116</v>
      </c>
      <c r="D23" s="12" t="s">
        <v>117</v>
      </c>
      <c r="E23" s="13"/>
      <c r="F23" s="13"/>
      <c r="G23" s="13"/>
      <c r="H23" s="8"/>
      <c r="I23" s="9" t="s">
        <v>10</v>
      </c>
      <c r="J23" s="6">
        <v>9</v>
      </c>
      <c r="K23" s="13"/>
      <c r="L23" s="10">
        <f t="shared" si="0"/>
        <v>0</v>
      </c>
      <c r="M23" s="13"/>
      <c r="N23" s="10">
        <f t="shared" si="1"/>
        <v>0</v>
      </c>
    </row>
    <row r="24" spans="1:14" s="14" customFormat="1" ht="18" customHeight="1" x14ac:dyDescent="0.25">
      <c r="A24" s="44" t="s">
        <v>152</v>
      </c>
      <c r="B24" s="42" t="s">
        <v>161</v>
      </c>
      <c r="C24" s="40" t="s">
        <v>133</v>
      </c>
      <c r="D24" s="12" t="s">
        <v>134</v>
      </c>
      <c r="E24" s="13"/>
      <c r="F24" s="13"/>
      <c r="G24" s="13"/>
      <c r="H24" s="8"/>
      <c r="I24" s="9" t="s">
        <v>10</v>
      </c>
      <c r="J24" s="6">
        <v>3</v>
      </c>
      <c r="K24" s="13"/>
      <c r="L24" s="10">
        <f t="shared" si="0"/>
        <v>0</v>
      </c>
      <c r="M24" s="13"/>
      <c r="N24" s="10">
        <f t="shared" si="1"/>
        <v>0</v>
      </c>
    </row>
    <row r="25" spans="1:14" s="14" customFormat="1" ht="15.75" customHeight="1" x14ac:dyDescent="0.25">
      <c r="A25" s="44" t="s">
        <v>153</v>
      </c>
      <c r="B25" s="42" t="s">
        <v>161</v>
      </c>
      <c r="C25" s="40" t="s">
        <v>25</v>
      </c>
      <c r="D25" s="8" t="s">
        <v>26</v>
      </c>
      <c r="E25" s="9"/>
      <c r="F25" s="9"/>
      <c r="G25" s="9"/>
      <c r="H25" s="8"/>
      <c r="I25" s="9" t="s">
        <v>10</v>
      </c>
      <c r="J25" s="9">
        <v>60</v>
      </c>
      <c r="K25" s="13"/>
      <c r="L25" s="10">
        <f t="shared" si="0"/>
        <v>0</v>
      </c>
      <c r="M25" s="13"/>
      <c r="N25" s="10">
        <f t="shared" si="1"/>
        <v>0</v>
      </c>
    </row>
    <row r="26" spans="1:14" s="14" customFormat="1" ht="15.75" customHeight="1" x14ac:dyDescent="0.25">
      <c r="A26" s="44" t="s">
        <v>154</v>
      </c>
      <c r="B26" s="42" t="s">
        <v>161</v>
      </c>
      <c r="C26" s="40" t="s">
        <v>15</v>
      </c>
      <c r="D26" s="8" t="s">
        <v>16</v>
      </c>
      <c r="E26" s="9"/>
      <c r="F26" s="9"/>
      <c r="G26" s="9"/>
      <c r="H26" s="8"/>
      <c r="I26" s="9" t="s">
        <v>10</v>
      </c>
      <c r="J26" s="9">
        <v>30</v>
      </c>
      <c r="K26" s="13"/>
      <c r="L26" s="10">
        <f t="shared" si="0"/>
        <v>0</v>
      </c>
      <c r="M26" s="13"/>
      <c r="N26" s="10">
        <f t="shared" si="1"/>
        <v>0</v>
      </c>
    </row>
    <row r="27" spans="1:14" s="14" customFormat="1" ht="15.75" customHeight="1" x14ac:dyDescent="0.25">
      <c r="A27" s="44" t="s">
        <v>155</v>
      </c>
      <c r="B27" s="42" t="s">
        <v>161</v>
      </c>
      <c r="C27" s="40" t="s">
        <v>40</v>
      </c>
      <c r="D27" s="8" t="s">
        <v>41</v>
      </c>
      <c r="E27" s="9"/>
      <c r="F27" s="9"/>
      <c r="G27" s="9"/>
      <c r="H27" s="8"/>
      <c r="I27" s="9" t="s">
        <v>10</v>
      </c>
      <c r="J27" s="9">
        <v>32</v>
      </c>
      <c r="K27" s="13"/>
      <c r="L27" s="10">
        <f t="shared" si="0"/>
        <v>0</v>
      </c>
      <c r="M27" s="13"/>
      <c r="N27" s="10">
        <f t="shared" si="1"/>
        <v>0</v>
      </c>
    </row>
    <row r="28" spans="1:14" s="14" customFormat="1" ht="15.75" customHeight="1" x14ac:dyDescent="0.25">
      <c r="A28" s="44" t="s">
        <v>156</v>
      </c>
      <c r="B28" s="42" t="s">
        <v>161</v>
      </c>
      <c r="C28" s="40" t="s">
        <v>127</v>
      </c>
      <c r="D28" s="8" t="s">
        <v>128</v>
      </c>
      <c r="E28" s="9"/>
      <c r="F28" s="9"/>
      <c r="G28" s="9"/>
      <c r="H28" s="8"/>
      <c r="I28" s="9" t="s">
        <v>10</v>
      </c>
      <c r="J28" s="9">
        <v>4</v>
      </c>
      <c r="K28" s="13"/>
      <c r="L28" s="10">
        <f t="shared" si="0"/>
        <v>0</v>
      </c>
      <c r="M28" s="13"/>
      <c r="N28" s="10">
        <f t="shared" si="1"/>
        <v>0</v>
      </c>
    </row>
    <row r="29" spans="1:14" s="14" customFormat="1" ht="15.75" customHeight="1" x14ac:dyDescent="0.25">
      <c r="A29" s="44" t="s">
        <v>157</v>
      </c>
      <c r="B29" s="42" t="s">
        <v>161</v>
      </c>
      <c r="C29" s="40" t="s">
        <v>129</v>
      </c>
      <c r="D29" s="8" t="s">
        <v>130</v>
      </c>
      <c r="E29" s="9"/>
      <c r="F29" s="9"/>
      <c r="G29" s="9"/>
      <c r="H29" s="8"/>
      <c r="I29" s="9" t="s">
        <v>10</v>
      </c>
      <c r="J29" s="9">
        <v>2</v>
      </c>
      <c r="K29" s="13"/>
      <c r="L29" s="10">
        <f t="shared" si="0"/>
        <v>0</v>
      </c>
      <c r="M29" s="13"/>
      <c r="N29" s="10">
        <f t="shared" si="1"/>
        <v>0</v>
      </c>
    </row>
    <row r="30" spans="1:14" s="14" customFormat="1" ht="15.75" customHeight="1" x14ac:dyDescent="0.25">
      <c r="A30" s="44" t="s">
        <v>158</v>
      </c>
      <c r="B30" s="42" t="s">
        <v>161</v>
      </c>
      <c r="C30" s="40" t="s">
        <v>131</v>
      </c>
      <c r="D30" s="8" t="s">
        <v>132</v>
      </c>
      <c r="E30" s="9"/>
      <c r="F30" s="9"/>
      <c r="G30" s="9"/>
      <c r="H30" s="8"/>
      <c r="I30" s="9" t="s">
        <v>10</v>
      </c>
      <c r="J30" s="9">
        <v>32</v>
      </c>
      <c r="K30" s="13"/>
      <c r="L30" s="10">
        <f t="shared" si="0"/>
        <v>0</v>
      </c>
      <c r="M30" s="13"/>
      <c r="N30" s="10">
        <f t="shared" si="1"/>
        <v>0</v>
      </c>
    </row>
    <row r="31" spans="1:14" s="14" customFormat="1" ht="15.75" customHeight="1" x14ac:dyDescent="0.25">
      <c r="A31" s="44" t="s">
        <v>159</v>
      </c>
      <c r="B31" s="42" t="s">
        <v>161</v>
      </c>
      <c r="C31" s="40" t="s">
        <v>27</v>
      </c>
      <c r="D31" s="8" t="s">
        <v>28</v>
      </c>
      <c r="E31" s="9"/>
      <c r="F31" s="9"/>
      <c r="G31" s="9"/>
      <c r="H31" s="8"/>
      <c r="I31" s="9" t="s">
        <v>10</v>
      </c>
      <c r="J31" s="9">
        <v>24</v>
      </c>
      <c r="K31" s="13"/>
      <c r="L31" s="10">
        <f t="shared" si="0"/>
        <v>0</v>
      </c>
      <c r="M31" s="13"/>
      <c r="N31" s="10">
        <f t="shared" si="1"/>
        <v>0</v>
      </c>
    </row>
    <row r="32" spans="1:14" s="37" customFormat="1" ht="16.5" customHeight="1" x14ac:dyDescent="0.25">
      <c r="A32" s="41">
        <v>1</v>
      </c>
      <c r="B32" s="43" t="s">
        <v>162</v>
      </c>
      <c r="C32" s="45" t="s">
        <v>111</v>
      </c>
      <c r="D32" s="41" t="s">
        <v>112</v>
      </c>
      <c r="E32" s="41"/>
      <c r="F32" s="41"/>
      <c r="G32" s="41"/>
      <c r="H32" s="41"/>
      <c r="I32" s="41" t="s">
        <v>10</v>
      </c>
      <c r="J32" s="41">
        <v>3</v>
      </c>
      <c r="K32" s="41"/>
      <c r="L32" s="10">
        <f t="shared" si="0"/>
        <v>0</v>
      </c>
      <c r="M32" s="41"/>
      <c r="N32" s="10">
        <f t="shared" si="1"/>
        <v>0</v>
      </c>
    </row>
    <row r="33" spans="1:18" s="37" customFormat="1" ht="17.25" customHeight="1" x14ac:dyDescent="0.25">
      <c r="A33" s="41">
        <v>2</v>
      </c>
      <c r="B33" s="43" t="s">
        <v>162</v>
      </c>
      <c r="C33" s="40" t="s">
        <v>42</v>
      </c>
      <c r="D33" s="8" t="s">
        <v>43</v>
      </c>
      <c r="E33" s="41"/>
      <c r="F33" s="41"/>
      <c r="G33" s="41"/>
      <c r="H33" s="41"/>
      <c r="I33" s="41" t="s">
        <v>10</v>
      </c>
      <c r="J33" s="41">
        <v>2</v>
      </c>
      <c r="K33" s="41"/>
      <c r="L33" s="10">
        <f t="shared" si="0"/>
        <v>0</v>
      </c>
      <c r="M33" s="41"/>
      <c r="N33" s="10">
        <f t="shared" si="1"/>
        <v>0</v>
      </c>
    </row>
    <row r="34" spans="1:18" s="37" customFormat="1" ht="15" customHeight="1" x14ac:dyDescent="0.25">
      <c r="A34" s="41">
        <v>3</v>
      </c>
      <c r="B34" s="43" t="s">
        <v>162</v>
      </c>
      <c r="C34" s="40" t="s">
        <v>11</v>
      </c>
      <c r="D34" s="6" t="s">
        <v>12</v>
      </c>
      <c r="E34" s="41"/>
      <c r="F34" s="41"/>
      <c r="G34" s="41"/>
      <c r="H34" s="41"/>
      <c r="I34" s="41" t="s">
        <v>10</v>
      </c>
      <c r="J34" s="41">
        <v>5</v>
      </c>
      <c r="K34" s="41"/>
      <c r="L34" s="10">
        <f t="shared" si="0"/>
        <v>0</v>
      </c>
      <c r="M34" s="41"/>
      <c r="N34" s="10">
        <f t="shared" si="1"/>
        <v>0</v>
      </c>
    </row>
    <row r="35" spans="1:18" s="37" customFormat="1" ht="15" customHeight="1" x14ac:dyDescent="0.25">
      <c r="A35" s="41">
        <v>4</v>
      </c>
      <c r="B35" s="43" t="s">
        <v>162</v>
      </c>
      <c r="C35" s="40" t="s">
        <v>44</v>
      </c>
      <c r="D35" s="8" t="s">
        <v>45</v>
      </c>
      <c r="E35" s="41"/>
      <c r="F35" s="41"/>
      <c r="G35" s="41"/>
      <c r="H35" s="41"/>
      <c r="I35" s="41" t="s">
        <v>10</v>
      </c>
      <c r="J35" s="41">
        <v>12</v>
      </c>
      <c r="K35" s="41"/>
      <c r="L35" s="10">
        <f t="shared" si="0"/>
        <v>0</v>
      </c>
      <c r="M35" s="41"/>
      <c r="N35" s="10">
        <f t="shared" si="1"/>
        <v>0</v>
      </c>
    </row>
    <row r="36" spans="1:18" s="37" customFormat="1" ht="17.25" customHeight="1" x14ac:dyDescent="0.25">
      <c r="A36" s="41">
        <v>5</v>
      </c>
      <c r="B36" s="43" t="s">
        <v>162</v>
      </c>
      <c r="C36" s="40" t="s">
        <v>120</v>
      </c>
      <c r="D36" s="6" t="s">
        <v>121</v>
      </c>
      <c r="E36" s="41"/>
      <c r="F36" s="41"/>
      <c r="G36" s="41"/>
      <c r="H36" s="41"/>
      <c r="I36" s="41" t="s">
        <v>10</v>
      </c>
      <c r="J36" s="41">
        <v>3</v>
      </c>
      <c r="K36" s="41"/>
      <c r="L36" s="10">
        <f t="shared" si="0"/>
        <v>0</v>
      </c>
      <c r="M36" s="41"/>
      <c r="N36" s="10">
        <f t="shared" si="1"/>
        <v>0</v>
      </c>
    </row>
    <row r="37" spans="1:18" s="37" customFormat="1" ht="16.5" customHeight="1" x14ac:dyDescent="0.25">
      <c r="A37" s="41">
        <v>6</v>
      </c>
      <c r="B37" s="43" t="s">
        <v>162</v>
      </c>
      <c r="C37" s="40" t="s">
        <v>109</v>
      </c>
      <c r="D37" s="6"/>
      <c r="E37" s="41"/>
      <c r="F37" s="41"/>
      <c r="G37" s="41"/>
      <c r="H37" s="41"/>
      <c r="I37" s="41" t="s">
        <v>10</v>
      </c>
      <c r="J37" s="41">
        <v>3</v>
      </c>
      <c r="K37" s="41"/>
      <c r="L37" s="10">
        <f t="shared" si="0"/>
        <v>0</v>
      </c>
      <c r="M37" s="41"/>
      <c r="N37" s="10">
        <f t="shared" si="1"/>
        <v>0</v>
      </c>
    </row>
    <row r="38" spans="1:18" s="37" customFormat="1" ht="15.75" customHeight="1" x14ac:dyDescent="0.25">
      <c r="A38" s="41">
        <v>7</v>
      </c>
      <c r="B38" s="43" t="s">
        <v>162</v>
      </c>
      <c r="C38" s="40" t="s">
        <v>110</v>
      </c>
      <c r="D38" s="6"/>
      <c r="E38" s="41"/>
      <c r="F38" s="41"/>
      <c r="G38" s="41"/>
      <c r="H38" s="41"/>
      <c r="I38" s="41" t="s">
        <v>10</v>
      </c>
      <c r="J38" s="41">
        <v>3</v>
      </c>
      <c r="K38" s="41"/>
      <c r="L38" s="10">
        <f t="shared" si="0"/>
        <v>0</v>
      </c>
      <c r="M38" s="41"/>
      <c r="N38" s="10">
        <f t="shared" si="1"/>
        <v>0</v>
      </c>
    </row>
    <row r="39" spans="1:18" s="37" customFormat="1" ht="18" customHeight="1" x14ac:dyDescent="0.25">
      <c r="A39" s="41">
        <v>8</v>
      </c>
      <c r="B39" s="43" t="s">
        <v>162</v>
      </c>
      <c r="C39" s="40" t="s">
        <v>114</v>
      </c>
      <c r="D39" s="6" t="s">
        <v>104</v>
      </c>
      <c r="E39" s="41"/>
      <c r="F39" s="41"/>
      <c r="G39" s="41"/>
      <c r="H39" s="41"/>
      <c r="I39" s="41" t="s">
        <v>10</v>
      </c>
      <c r="J39" s="41">
        <v>3</v>
      </c>
      <c r="K39" s="41"/>
      <c r="L39" s="10">
        <f t="shared" si="0"/>
        <v>0</v>
      </c>
      <c r="M39" s="41"/>
      <c r="N39" s="10">
        <f t="shared" si="1"/>
        <v>0</v>
      </c>
    </row>
    <row r="40" spans="1:18" s="37" customFormat="1" ht="16.5" customHeight="1" x14ac:dyDescent="0.25">
      <c r="A40" s="41">
        <v>9</v>
      </c>
      <c r="B40" s="43" t="s">
        <v>162</v>
      </c>
      <c r="C40" s="40" t="s">
        <v>105</v>
      </c>
      <c r="D40" s="6" t="s">
        <v>106</v>
      </c>
      <c r="E40" s="41"/>
      <c r="F40" s="41"/>
      <c r="G40" s="41"/>
      <c r="H40" s="41"/>
      <c r="I40" s="41" t="s">
        <v>10</v>
      </c>
      <c r="J40" s="41">
        <v>5</v>
      </c>
      <c r="K40" s="41"/>
      <c r="L40" s="10">
        <f t="shared" si="0"/>
        <v>0</v>
      </c>
      <c r="M40" s="41"/>
      <c r="N40" s="10">
        <f t="shared" si="1"/>
        <v>0</v>
      </c>
    </row>
    <row r="41" spans="1:18" s="37" customFormat="1" ht="18.75" customHeight="1" x14ac:dyDescent="0.25">
      <c r="A41" s="41">
        <v>10</v>
      </c>
      <c r="B41" s="43" t="s">
        <v>162</v>
      </c>
      <c r="C41" s="46" t="s">
        <v>107</v>
      </c>
      <c r="D41" s="8" t="s">
        <v>108</v>
      </c>
      <c r="E41" s="41"/>
      <c r="F41" s="41"/>
      <c r="G41" s="41"/>
      <c r="H41" s="41"/>
      <c r="I41" s="41" t="s">
        <v>10</v>
      </c>
      <c r="J41" s="41">
        <v>12</v>
      </c>
      <c r="K41" s="41"/>
      <c r="L41" s="10">
        <f t="shared" si="0"/>
        <v>0</v>
      </c>
      <c r="M41" s="41"/>
      <c r="N41" s="10">
        <f t="shared" si="1"/>
        <v>0</v>
      </c>
    </row>
    <row r="42" spans="1:18" s="38" customFormat="1" ht="18.75" customHeight="1" x14ac:dyDescent="0.25">
      <c r="A42" s="41">
        <v>11</v>
      </c>
      <c r="B42" s="43" t="s">
        <v>162</v>
      </c>
      <c r="C42" s="40" t="s">
        <v>48</v>
      </c>
      <c r="D42" s="8" t="s">
        <v>49</v>
      </c>
      <c r="E42" s="41"/>
      <c r="F42" s="41"/>
      <c r="G42" s="41"/>
      <c r="H42" s="41"/>
      <c r="I42" s="41" t="s">
        <v>10</v>
      </c>
      <c r="J42" s="41">
        <v>2</v>
      </c>
      <c r="K42" s="41"/>
      <c r="L42" s="10">
        <f t="shared" si="0"/>
        <v>0</v>
      </c>
      <c r="M42" s="41"/>
      <c r="N42" s="10">
        <f t="shared" si="1"/>
        <v>0</v>
      </c>
    </row>
    <row r="43" spans="1:18" s="38" customFormat="1" ht="18.75" customHeight="1" x14ac:dyDescent="0.25">
      <c r="A43" s="41">
        <v>12</v>
      </c>
      <c r="B43" s="43" t="s">
        <v>162</v>
      </c>
      <c r="C43" s="40" t="s">
        <v>13</v>
      </c>
      <c r="D43" s="8" t="s">
        <v>122</v>
      </c>
      <c r="E43" s="41"/>
      <c r="F43" s="41"/>
      <c r="G43" s="41"/>
      <c r="H43" s="41"/>
      <c r="I43" s="41" t="s">
        <v>10</v>
      </c>
      <c r="J43" s="41">
        <v>12</v>
      </c>
      <c r="K43" s="41"/>
      <c r="L43" s="10">
        <f t="shared" si="0"/>
        <v>0</v>
      </c>
      <c r="M43" s="41"/>
      <c r="N43" s="10">
        <f t="shared" si="1"/>
        <v>0</v>
      </c>
    </row>
    <row r="44" spans="1:18" s="37" customFormat="1" ht="18" customHeight="1" x14ac:dyDescent="0.25">
      <c r="A44" s="41">
        <v>13</v>
      </c>
      <c r="B44" s="43" t="s">
        <v>162</v>
      </c>
      <c r="C44" s="47" t="s">
        <v>113</v>
      </c>
      <c r="D44" s="8" t="s">
        <v>115</v>
      </c>
      <c r="E44" s="41"/>
      <c r="F44" s="41"/>
      <c r="G44" s="41"/>
      <c r="H44" s="41"/>
      <c r="I44" s="41" t="s">
        <v>10</v>
      </c>
      <c r="J44" s="41">
        <v>40</v>
      </c>
      <c r="K44" s="41"/>
      <c r="L44" s="10">
        <f t="shared" si="0"/>
        <v>0</v>
      </c>
      <c r="M44" s="41"/>
      <c r="N44" s="10">
        <f t="shared" si="1"/>
        <v>0</v>
      </c>
    </row>
    <row r="45" spans="1:18" s="14" customFormat="1" x14ac:dyDescent="0.25">
      <c r="A45" s="13"/>
      <c r="B45" s="13"/>
      <c r="C45" s="72" t="s">
        <v>50</v>
      </c>
      <c r="D45" s="72"/>
      <c r="E45" s="15"/>
      <c r="F45" s="15"/>
      <c r="G45" s="15"/>
      <c r="H45" s="41"/>
      <c r="I45" s="15"/>
      <c r="J45" s="16"/>
      <c r="K45" s="16"/>
      <c r="L45" s="39">
        <f>SUM(L7:L44)</f>
        <v>0</v>
      </c>
      <c r="M45" s="13"/>
      <c r="N45" s="39">
        <f>SUM(N7:N44)</f>
        <v>0</v>
      </c>
    </row>
    <row r="46" spans="1:18" s="14" customFormat="1" x14ac:dyDescent="0.25">
      <c r="B46" s="17"/>
      <c r="C46" s="17"/>
    </row>
    <row r="47" spans="1:18" s="19" customFormat="1" ht="15.75" customHeight="1" x14ac:dyDescent="0.25">
      <c r="A47" s="69" t="s">
        <v>51</v>
      </c>
      <c r="B47" s="69"/>
      <c r="C47" s="69"/>
      <c r="D47" s="69"/>
      <c r="E47" s="69"/>
      <c r="F47" s="69"/>
      <c r="G47" s="69"/>
      <c r="H47" s="69"/>
      <c r="I47" s="69"/>
      <c r="J47" s="69"/>
      <c r="K47" s="17"/>
      <c r="L47" s="18"/>
      <c r="M47" s="18"/>
      <c r="P47" s="20"/>
      <c r="Q47" s="20"/>
      <c r="R47" s="20"/>
    </row>
    <row r="48" spans="1:18" s="19" customForma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8"/>
      <c r="M48" s="18"/>
      <c r="P48" s="20"/>
      <c r="Q48" s="20"/>
      <c r="R48" s="20"/>
    </row>
    <row r="49" spans="1:18" s="23" customFormat="1" ht="15.75" customHeight="1" x14ac:dyDescent="0.25">
      <c r="A49" s="21">
        <v>1</v>
      </c>
      <c r="B49" s="21"/>
      <c r="C49" s="77" t="s">
        <v>167</v>
      </c>
      <c r="D49" s="78"/>
      <c r="E49" s="78"/>
      <c r="F49" s="78"/>
      <c r="G49" s="78"/>
      <c r="H49" s="78"/>
      <c r="I49" s="78"/>
      <c r="J49" s="78"/>
      <c r="K49" s="78"/>
      <c r="L49" s="78"/>
      <c r="M49" s="22"/>
      <c r="N49" s="22"/>
      <c r="P49" s="24"/>
      <c r="Q49" s="24"/>
      <c r="R49" s="24"/>
    </row>
    <row r="50" spans="1:18" s="23" customFormat="1" ht="15.75" customHeight="1" x14ac:dyDescent="0.25">
      <c r="A50" s="21">
        <v>2</v>
      </c>
      <c r="B50" s="21"/>
      <c r="C50" s="77" t="s">
        <v>52</v>
      </c>
      <c r="D50" s="78"/>
      <c r="E50" s="78"/>
      <c r="F50" s="78"/>
      <c r="G50" s="78"/>
      <c r="H50" s="78"/>
      <c r="I50" s="78"/>
      <c r="J50" s="78"/>
      <c r="K50" s="78"/>
      <c r="L50" s="78"/>
      <c r="M50" s="22"/>
      <c r="N50" s="22"/>
      <c r="P50" s="24"/>
      <c r="Q50" s="24"/>
      <c r="R50" s="24"/>
    </row>
    <row r="51" spans="1:18" s="23" customFormat="1" ht="15.75" customHeight="1" x14ac:dyDescent="0.25">
      <c r="A51" s="21">
        <v>3</v>
      </c>
      <c r="B51" s="21"/>
      <c r="C51" s="77" t="s">
        <v>53</v>
      </c>
      <c r="D51" s="78"/>
      <c r="E51" s="78"/>
      <c r="F51" s="78"/>
      <c r="G51" s="78"/>
      <c r="H51" s="78"/>
      <c r="I51" s="78"/>
      <c r="J51" s="78"/>
      <c r="K51" s="78"/>
      <c r="L51" s="78"/>
      <c r="M51" s="22"/>
      <c r="N51" s="22"/>
      <c r="P51" s="24"/>
      <c r="Q51" s="24"/>
      <c r="R51" s="24"/>
    </row>
    <row r="52" spans="1:18" s="23" customFormat="1" ht="15.75" customHeight="1" x14ac:dyDescent="0.25">
      <c r="A52" s="21">
        <v>4</v>
      </c>
      <c r="B52" s="21"/>
      <c r="C52" s="77" t="s">
        <v>168</v>
      </c>
      <c r="D52" s="78"/>
      <c r="E52" s="78"/>
      <c r="F52" s="78"/>
      <c r="G52" s="78"/>
      <c r="H52" s="78"/>
      <c r="I52" s="78"/>
      <c r="J52" s="78"/>
      <c r="K52" s="78"/>
      <c r="L52" s="78"/>
      <c r="M52" s="22"/>
      <c r="N52" s="22"/>
      <c r="P52" s="24"/>
      <c r="Q52" s="24"/>
      <c r="R52" s="24"/>
    </row>
    <row r="53" spans="1:18" s="23" customFormat="1" ht="15.75" customHeight="1" x14ac:dyDescent="0.25">
      <c r="A53" s="21">
        <v>5</v>
      </c>
      <c r="B53" s="21"/>
      <c r="C53" s="77" t="s">
        <v>54</v>
      </c>
      <c r="D53" s="78"/>
      <c r="E53" s="78"/>
      <c r="F53" s="78"/>
      <c r="G53" s="78"/>
      <c r="H53" s="78"/>
      <c r="I53" s="78"/>
      <c r="J53" s="78"/>
      <c r="K53" s="78"/>
      <c r="L53" s="78"/>
      <c r="M53" s="22"/>
      <c r="N53" s="22"/>
      <c r="P53" s="24"/>
      <c r="Q53" s="24"/>
      <c r="R53" s="24"/>
    </row>
    <row r="54" spans="1:18" s="23" customFormat="1" ht="15.75" customHeight="1" x14ac:dyDescent="0.25">
      <c r="A54" s="21">
        <v>6</v>
      </c>
      <c r="B54" s="21"/>
      <c r="C54" s="77" t="s">
        <v>55</v>
      </c>
      <c r="D54" s="78"/>
      <c r="E54" s="78"/>
      <c r="F54" s="78"/>
      <c r="G54" s="78"/>
      <c r="H54" s="78"/>
      <c r="I54" s="78"/>
      <c r="J54" s="78"/>
      <c r="K54" s="78"/>
      <c r="L54" s="78"/>
      <c r="M54" s="22"/>
      <c r="N54" s="22"/>
      <c r="P54" s="24"/>
      <c r="Q54" s="24"/>
      <c r="R54" s="24"/>
    </row>
    <row r="55" spans="1:18" s="23" customFormat="1" ht="15.75" customHeight="1" x14ac:dyDescent="0.25">
      <c r="A55" s="21">
        <v>7</v>
      </c>
      <c r="B55" s="21"/>
      <c r="C55" s="77" t="s">
        <v>56</v>
      </c>
      <c r="D55" s="78"/>
      <c r="E55" s="78"/>
      <c r="F55" s="78"/>
      <c r="G55" s="78"/>
      <c r="H55" s="78"/>
      <c r="I55" s="78"/>
      <c r="J55" s="78"/>
      <c r="K55" s="78"/>
      <c r="L55" s="78"/>
      <c r="M55" s="22"/>
      <c r="N55" s="22"/>
      <c r="P55" s="24"/>
      <c r="Q55" s="24"/>
      <c r="R55" s="24"/>
    </row>
    <row r="56" spans="1:18" s="23" customFormat="1" ht="33" customHeight="1" x14ac:dyDescent="0.25">
      <c r="A56" s="21">
        <v>8</v>
      </c>
      <c r="B56" s="21"/>
      <c r="C56" s="77" t="s">
        <v>57</v>
      </c>
      <c r="D56" s="78"/>
      <c r="E56" s="78"/>
      <c r="F56" s="78"/>
      <c r="G56" s="78"/>
      <c r="H56" s="78"/>
      <c r="I56" s="78"/>
      <c r="J56" s="78"/>
      <c r="K56" s="78"/>
      <c r="L56" s="78"/>
      <c r="M56" s="22"/>
      <c r="N56" s="22"/>
    </row>
    <row r="57" spans="1:18" x14ac:dyDescent="0.25">
      <c r="A57" s="3"/>
      <c r="B57" s="3"/>
      <c r="C57" s="3" t="s">
        <v>58</v>
      </c>
      <c r="D57" s="25"/>
      <c r="E57" s="26"/>
      <c r="F57" s="1"/>
      <c r="G57" s="1"/>
      <c r="H57" s="80"/>
      <c r="I57" s="80"/>
      <c r="J57" s="3"/>
      <c r="K57" s="3"/>
      <c r="L57" s="1"/>
    </row>
    <row r="58" spans="1:18" s="1" customFormat="1" x14ac:dyDescent="0.25">
      <c r="C58" s="27"/>
      <c r="E58" s="1" t="s">
        <v>59</v>
      </c>
      <c r="H58" s="79" t="s">
        <v>60</v>
      </c>
      <c r="I58" s="79"/>
    </row>
    <row r="59" spans="1:18" x14ac:dyDescent="0.25">
      <c r="C59" s="1" t="s">
        <v>61</v>
      </c>
      <c r="D59" s="3"/>
      <c r="E59" s="3"/>
      <c r="F59" s="3"/>
      <c r="G59" s="3"/>
      <c r="H59" s="1"/>
      <c r="K59" s="3"/>
      <c r="L59" s="1"/>
      <c r="M59" s="3"/>
    </row>
    <row r="60" spans="1:18" x14ac:dyDescent="0.25">
      <c r="A60" s="3"/>
      <c r="B60" s="3"/>
      <c r="C60" s="3"/>
      <c r="D60" s="3"/>
      <c r="E60" s="1"/>
      <c r="F60" s="1"/>
      <c r="G60" s="1"/>
      <c r="H60" s="3"/>
      <c r="I60" s="3"/>
      <c r="J60" s="3"/>
      <c r="K60" s="3"/>
      <c r="L60" s="1"/>
    </row>
    <row r="61" spans="1:18" x14ac:dyDescent="0.25">
      <c r="A61" s="3"/>
      <c r="B61" s="3"/>
      <c r="C61" s="3" t="s">
        <v>62</v>
      </c>
      <c r="D61" s="25"/>
      <c r="E61" s="26"/>
      <c r="F61" s="1"/>
      <c r="G61" s="1"/>
      <c r="H61" s="80"/>
      <c r="I61" s="80"/>
      <c r="J61" s="3"/>
      <c r="K61" s="3"/>
      <c r="L61" s="1"/>
    </row>
    <row r="62" spans="1:18" s="1" customFormat="1" x14ac:dyDescent="0.25">
      <c r="C62" s="27"/>
      <c r="E62" s="1" t="s">
        <v>59</v>
      </c>
      <c r="H62" s="79" t="s">
        <v>60</v>
      </c>
      <c r="I62" s="79"/>
    </row>
    <row r="63" spans="1:18" x14ac:dyDescent="0.25">
      <c r="C63" s="1" t="s">
        <v>61</v>
      </c>
      <c r="D63" s="3"/>
      <c r="E63" s="3"/>
      <c r="F63" s="3"/>
      <c r="G63" s="3"/>
      <c r="H63" s="1"/>
      <c r="K63" s="3"/>
      <c r="L63" s="1"/>
      <c r="M63" s="3"/>
    </row>
    <row r="64" spans="1:18" x14ac:dyDescent="0.25">
      <c r="C64" s="3"/>
      <c r="D64" s="3"/>
      <c r="E64" s="3"/>
      <c r="F64" s="3"/>
      <c r="G64" s="3"/>
      <c r="H64" s="1"/>
      <c r="K64" s="3"/>
      <c r="L64" s="1"/>
      <c r="M64" s="3"/>
    </row>
    <row r="65" spans="3:3" x14ac:dyDescent="0.25">
      <c r="C65" s="3"/>
    </row>
  </sheetData>
  <sortState ref="C7:D44">
    <sortCondition ref="C7"/>
  </sortState>
  <mergeCells count="23">
    <mergeCell ref="C49:L49"/>
    <mergeCell ref="H62:I62"/>
    <mergeCell ref="C50:L50"/>
    <mergeCell ref="C51:L51"/>
    <mergeCell ref="C52:L52"/>
    <mergeCell ref="C53:L53"/>
    <mergeCell ref="C54:L54"/>
    <mergeCell ref="C55:L55"/>
    <mergeCell ref="C56:L56"/>
    <mergeCell ref="H57:I57"/>
    <mergeCell ref="H58:I58"/>
    <mergeCell ref="H61:I61"/>
    <mergeCell ref="A47:J47"/>
    <mergeCell ref="H5:H6"/>
    <mergeCell ref="I5:N5"/>
    <mergeCell ref="C45:D45"/>
    <mergeCell ref="B5:B6"/>
    <mergeCell ref="G5:G6"/>
    <mergeCell ref="A5:A6"/>
    <mergeCell ref="C5:C6"/>
    <mergeCell ref="D5:D6"/>
    <mergeCell ref="E5:E6"/>
    <mergeCell ref="F5:F6"/>
  </mergeCells>
  <pageMargins left="0" right="0" top="0" bottom="0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 КП</vt:lpstr>
      <vt:lpstr>Запчасти к спецтехнике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2024-12-12T11:14:02Z</dcterms:modified>
</cp:coreProperties>
</file>