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showInkAnnotation="0" defaultThemeVersion="124226"/>
  <xr:revisionPtr revIDLastSave="0" documentId="8_{88686103-C770-41EB-A983-193DF4A53584}" xr6:coauthVersionLast="36" xr6:coauthVersionMax="36" xr10:uidLastSave="{00000000-0000-0000-0000-000000000000}"/>
  <bookViews>
    <workbookView xWindow="0" yWindow="0" windowWidth="28755" windowHeight="12180" tabRatio="962" firstSheet="1" activeTab="1" xr2:uid="{00000000-000D-0000-FFFF-FFFF00000000}"/>
  </bookViews>
  <sheets>
    <sheet name="Расчет цены договора" sheetId="21" state="hidden" r:id="rId1"/>
    <sheet name="Детализация Предложения" sheetId="23" r:id="rId2"/>
    <sheet name="Лист1" sheetId="16" state="hidden" r:id="rId3"/>
  </sheets>
  <definedNames>
    <definedName name="_xlnm._FilterDatabase" localSheetId="1" hidden="1">'Детализация Предложения'!#REF!</definedName>
    <definedName name="_xlnm.Print_Area" localSheetId="1">'Детализация Предложения'!$A$1:$I$46</definedName>
  </definedNames>
  <calcPr calcId="191029"/>
</workbook>
</file>

<file path=xl/calcChain.xml><?xml version="1.0" encoding="utf-8"?>
<calcChain xmlns="http://schemas.openxmlformats.org/spreadsheetml/2006/main">
  <c r="I17" i="23" l="1"/>
  <c r="I18" i="23"/>
  <c r="I19" i="23"/>
  <c r="I20" i="23"/>
  <c r="I21" i="23"/>
  <c r="I23" i="23"/>
  <c r="I24" i="23"/>
  <c r="I25" i="23"/>
  <c r="I26" i="23"/>
  <c r="I27" i="23"/>
  <c r="I28" i="23"/>
  <c r="I29" i="23"/>
  <c r="I30" i="23"/>
  <c r="I31" i="23"/>
  <c r="I32" i="23"/>
  <c r="I16" i="23"/>
  <c r="I36" i="23"/>
  <c r="I34" i="23"/>
  <c r="I37" i="23" l="1"/>
  <c r="F10" i="21" l="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sharedStrings.xml><?xml version="1.0" encoding="utf-8"?>
<sst xmlns="http://schemas.openxmlformats.org/spreadsheetml/2006/main" count="89" uniqueCount="78">
  <si>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</si>
  <si>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</si>
  <si>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</si>
  <si>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</si>
  <si>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</si>
  <si>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</si>
  <si>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</si>
  <si>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</si>
  <si>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</si>
  <si>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</si>
  <si>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</si>
  <si>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</si>
  <si>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</si>
  <si>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</si>
  <si>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</si>
  <si>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</si>
  <si>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</si>
  <si>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</si>
  <si>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</si>
  <si>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</si>
  <si>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</si>
  <si>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</si>
  <si>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</si>
  <si>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</si>
  <si>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</si>
  <si>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</si>
  <si>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</si>
  <si>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</si>
  <si>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</si>
  <si>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</si>
  <si>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</si>
  <si>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</si>
  <si>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</si>
  <si>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</si>
  <si>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</si>
  <si>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</si>
  <si>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</si>
  <si>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</si>
  <si>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</si>
  <si>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</si>
  <si>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</si>
  <si>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</si>
  <si>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Детализиация ценового предложения</t>
  </si>
  <si>
    <r>
      <t>Изучив документацию процедуры _______________</t>
    </r>
    <r>
      <rPr>
        <i/>
        <sz val="10"/>
        <color theme="1" tint="0.499984740745262"/>
        <rFont val="Times New Roman"/>
        <family val="1"/>
      </rPr>
      <t xml:space="preserve"> (указывается наименование процедуры в полном соответствии с наименованием, указанным на электронной торговой площадке, а также номер процедуры)</t>
    </r>
    <r>
      <rPr>
        <sz val="10"/>
        <color theme="1"/>
        <rFont val="Times New Roman"/>
        <family val="1"/>
      </rPr>
      <t xml:space="preserve">, включая все приложения к ней, __________________________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Участника с указанием организационно-правовой формы)</t>
    </r>
    <r>
      <rPr>
        <sz val="10"/>
        <color theme="1"/>
        <rFont val="Times New Roman"/>
        <family val="1"/>
      </rPr>
      <t xml:space="preserve"> в лице 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должности, Ф.И.О. руководителя, уполномоченного лица)</t>
    </r>
    <r>
      <rPr>
        <sz val="10"/>
        <color theme="1"/>
        <rFont val="Times New Roman"/>
        <family val="1"/>
      </rPr>
      <t xml:space="preserve"> представляет:
1. Детализацию своего ценового предложения.
2. Структуру затрат в соответствии с дополнением к настоящей детализации.</t>
    </r>
  </si>
  <si>
    <t>____________</t>
  </si>
  <si>
    <t>Должность (полностью)</t>
  </si>
  <si>
    <t>Ф.И.О. Подписанта (полностью)</t>
  </si>
  <si>
    <t>Подпись
М.П.</t>
  </si>
  <si>
    <t>_________________</t>
  </si>
  <si>
    <t>Приложение к Приложению № 6</t>
  </si>
  <si>
    <t>General Climate GC/GU-4C36HRN1</t>
  </si>
  <si>
    <t>Оборудование</t>
  </si>
  <si>
    <t>Количество</t>
  </si>
  <si>
    <t>Стоимость обслуживания, рублей без НДС</t>
  </si>
  <si>
    <t>За единицу</t>
  </si>
  <si>
    <t>Сумма</t>
  </si>
  <si>
    <t>Вентиляция</t>
  </si>
  <si>
    <t xml:space="preserve">Toshiba RAV-SM564UT-E </t>
  </si>
  <si>
    <t>Mitsubishi Heavy FDT36KXE</t>
  </si>
  <si>
    <t>Gree GUD71T/A1-K / GUD71 W/A1-M</t>
  </si>
  <si>
    <t>Toshiba RAV-SM564UT-E (серверная 1)</t>
  </si>
  <si>
    <t>Gree GU100T/A1-K / GU100W/A1-M (серверная 1)</t>
  </si>
  <si>
    <t>Gree U-Match-II GU71PS/A1-K</t>
  </si>
  <si>
    <t>Kitano KC-Roka IV-36</t>
  </si>
  <si>
    <t>Фанкойлы</t>
  </si>
  <si>
    <t>Кондиционеры</t>
  </si>
  <si>
    <t>General Climate GC OX-V (04,06,10,12)</t>
  </si>
  <si>
    <t>DAIKIN FWM08CC</t>
  </si>
  <si>
    <t>DAIKIN FWM10CC</t>
  </si>
  <si>
    <t>DAIKIN FWM12CC</t>
  </si>
  <si>
    <t>DAIKIN FWM16CC</t>
  </si>
  <si>
    <t>DAIKIN FWM18CC</t>
  </si>
  <si>
    <t>Mitsubishi Heavy FDUR308HE (серверные 2 и 3)</t>
  </si>
  <si>
    <t>Gree GTH36K3HI</t>
  </si>
  <si>
    <t>система</t>
  </si>
  <si>
    <t>Итого, стоимость услуг, рублей, без НДС</t>
  </si>
  <si>
    <t>Система пожарной безопасности трех серверных комнат</t>
  </si>
  <si>
    <t>Обслуживание системы в соответствии с перечнем и периодичностью регламентных работ в Техническом задании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</si>
</sst>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#,##0.00\ _₽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 tint="0.499984740745262"/>
      <name val="Times New Roman"/>
      <family val="1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protection hidden="1"/>
    </xf>
    <xf numFmtId="0" fontId="13" fillId="0" borderId="10" xfId="0" applyFont="1" applyBorder="1" applyAlignment="1" applyProtection="1">
      <alignment horizontal="center" vertical="center" textRotation="180" wrapText="1"/>
      <protection hidden="1"/>
    </xf>
    <xf numFmtId="0" fontId="14" fillId="0" borderId="0" xfId="0" applyFont="1" applyAlignment="1" applyProtection="1">
      <alignment vertical="center" textRotation="180" wrapText="1"/>
      <protection hidden="1"/>
    </xf>
    <xf numFmtId="0" fontId="14" fillId="0" borderId="0" xfId="0" applyFont="1" applyBorder="1" applyAlignment="1" applyProtection="1">
      <alignment horizontal="center" vertical="center" textRotation="180" wrapText="1"/>
      <protection hidden="1"/>
    </xf>
    <xf numFmtId="0" fontId="14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5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0" fontId="8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8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5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4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wrapText="1"/>
      <protection locked="0"/>
    </xf>
    <xf numFmtId="4" fontId="20" fillId="0" borderId="0" xfId="0" applyNumberFormat="1" applyFont="1" applyAlignment="1">
      <alignment horizontal="center" wrapText="1"/>
    </xf>
    <xf numFmtId="4" fontId="20" fillId="0" borderId="0" xfId="0" applyNumberFormat="1" applyFont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2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8" fillId="6" borderId="6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6" borderId="7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left" vertical="center" wrapText="1"/>
      <protection hidden="1"/>
    </xf>
    <xf numFmtId="0" fontId="8" fillId="5" borderId="6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locked="0"/>
    </xf>
    <xf numFmtId="4" fontId="17" fillId="0" borderId="0" xfId="0" applyNumberFormat="1" applyFont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right" wrapText="1"/>
    </xf>
    <xf numFmtId="0" fontId="18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2" fillId="7" borderId="3" xfId="0" applyFont="1" applyFill="1" applyBorder="1" applyAlignment="1">
      <alignment horizontal="left" vertical="center" wrapText="1"/>
    </xf>
    <xf numFmtId="0" fontId="22" fillId="7" borderId="6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2" fillId="7" borderId="1" xfId="0" applyFont="1" applyFill="1" applyBorder="1" applyAlignment="1">
      <alignment horizontal="left" vertical="center" wrapText="1"/>
    </xf>
  </cellXfs>
  <cellStyles count="13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40625" defaultRowHeight="12.75" x14ac:dyDescent="0.2"/>
  <cols>
    <col min="1" max="1" width="6.7109375" style="5" customWidth="1"/>
    <col min="2" max="2" width="43.85546875" style="6" customWidth="1"/>
    <col min="3" max="3" width="11.5703125" style="5" customWidth="1"/>
    <col min="4" max="4" width="22.42578125" style="5" customWidth="1"/>
    <col min="5" max="5" width="22.140625" style="5" customWidth="1"/>
    <col min="6" max="6" width="20.7109375" style="5" customWidth="1"/>
    <col min="7" max="7" width="47.85546875" style="5" customWidth="1"/>
    <col min="8" max="8" width="10.140625" style="5" bestFit="1" customWidth="1"/>
    <col min="9" max="9" width="20.7109375" style="5" customWidth="1"/>
    <col min="10" max="10" width="9.140625" style="5"/>
    <col min="11" max="11" width="6.85546875" style="5" customWidth="1"/>
    <col min="12" max="12" width="2.28515625" style="5" hidden="1" customWidth="1"/>
    <col min="13" max="13" width="22" style="5" hidden="1" customWidth="1"/>
    <col min="14" max="16384" width="9.140625" style="5"/>
  </cols>
  <sheetData>
    <row r="1" spans="1:14" x14ac:dyDescent="0.2">
      <c r="A1" s="13"/>
      <c r="B1" s="2"/>
      <c r="C1" s="13"/>
      <c r="D1" s="13"/>
      <c r="E1" s="13"/>
      <c r="F1" s="13"/>
      <c r="G1" s="7"/>
      <c r="H1" s="7"/>
      <c r="I1" s="7"/>
      <c r="J1" s="7"/>
      <c r="K1" s="7"/>
      <c r="L1" s="7"/>
      <c r="M1" s="7"/>
      <c r="N1" s="7"/>
    </row>
    <row r="2" spans="1:14" ht="35.25" customHeight="1" x14ac:dyDescent="0.25">
      <c r="A2" s="60" t="s">
        <v>41</v>
      </c>
      <c r="B2" s="61"/>
      <c r="C2" s="61"/>
      <c r="D2" s="61"/>
      <c r="E2" s="61"/>
      <c r="F2" s="61"/>
    </row>
    <row r="3" spans="1:14" x14ac:dyDescent="0.2">
      <c r="A3" s="14"/>
      <c r="B3" s="14"/>
      <c r="C3" s="14"/>
      <c r="D3" s="14"/>
      <c r="E3" s="14"/>
      <c r="F3" s="14"/>
    </row>
    <row r="4" spans="1:14" ht="12.75" customHeight="1" x14ac:dyDescent="0.2">
      <c r="A4" s="62" t="s">
        <v>14</v>
      </c>
      <c r="B4" s="62" t="s">
        <v>15</v>
      </c>
      <c r="C4" s="62" t="s">
        <v>16</v>
      </c>
      <c r="D4" s="63" t="s">
        <v>17</v>
      </c>
      <c r="E4" s="65" t="s">
        <v>18</v>
      </c>
      <c r="F4" s="66"/>
    </row>
    <row r="5" spans="1:14" ht="57.75" customHeight="1" x14ac:dyDescent="0.2">
      <c r="A5" s="62"/>
      <c r="B5" s="62"/>
      <c r="C5" s="62"/>
      <c r="D5" s="64"/>
      <c r="E5" s="16" t="s">
        <v>19</v>
      </c>
      <c r="F5" s="16" t="s">
        <v>20</v>
      </c>
    </row>
    <row r="6" spans="1:14" x14ac:dyDescent="0.2">
      <c r="A6" s="49" t="s">
        <v>21</v>
      </c>
      <c r="B6" s="50"/>
      <c r="C6" s="50"/>
      <c r="D6" s="50"/>
      <c r="E6" s="50"/>
      <c r="F6" s="51"/>
    </row>
    <row r="7" spans="1:14" ht="78.75" customHeight="1" x14ac:dyDescent="0.2">
      <c r="A7" s="17">
        <v>1</v>
      </c>
      <c r="B7" s="32" t="s">
        <v>38</v>
      </c>
      <c r="C7" s="18" t="s">
        <v>22</v>
      </c>
      <c r="D7" s="33">
        <v>8638</v>
      </c>
      <c r="E7" s="15" t="e">
        <f>#REF!/D7</f>
        <v>#REF!</v>
      </c>
      <c r="F7" s="3" t="e">
        <f>#REF!*24</f>
        <v>#REF!</v>
      </c>
      <c r="G7" s="8"/>
      <c r="H7" s="9"/>
      <c r="I7" s="9"/>
      <c r="J7" s="9"/>
      <c r="K7" s="9"/>
      <c r="L7" s="9"/>
      <c r="M7" s="9"/>
    </row>
    <row r="8" spans="1:14" x14ac:dyDescent="0.2">
      <c r="A8" s="52" t="s">
        <v>23</v>
      </c>
      <c r="B8" s="53"/>
      <c r="C8" s="53"/>
      <c r="D8" s="53"/>
      <c r="E8" s="54"/>
      <c r="F8" s="4" t="e">
        <f>SUM(F7:F7)</f>
        <v>#REF!</v>
      </c>
      <c r="G8" s="10"/>
      <c r="H8" s="11"/>
      <c r="I8" s="11"/>
      <c r="J8" s="11"/>
      <c r="K8" s="11"/>
      <c r="L8" s="11"/>
      <c r="M8" s="11"/>
    </row>
    <row r="9" spans="1:14" ht="15" customHeight="1" x14ac:dyDescent="0.2">
      <c r="A9" s="55" t="s">
        <v>24</v>
      </c>
      <c r="B9" s="56"/>
      <c r="C9" s="56"/>
      <c r="D9" s="56"/>
      <c r="E9" s="56"/>
      <c r="F9" s="57"/>
      <c r="G9" s="10"/>
      <c r="H9" s="11"/>
      <c r="I9" s="11"/>
      <c r="J9" s="11"/>
      <c r="K9" s="11"/>
      <c r="L9" s="11"/>
      <c r="M9" s="11"/>
    </row>
    <row r="10" spans="1:14" ht="38.25" x14ac:dyDescent="0.2">
      <c r="A10" s="19" t="s">
        <v>25</v>
      </c>
      <c r="B10" s="32" t="s">
        <v>39</v>
      </c>
      <c r="C10" s="18" t="s">
        <v>22</v>
      </c>
      <c r="D10" s="33">
        <v>2708.2</v>
      </c>
      <c r="E10" s="20"/>
      <c r="F10" s="29">
        <f>D10*$E$10*24</f>
        <v>0</v>
      </c>
      <c r="G10" s="10"/>
      <c r="H10" s="11"/>
      <c r="I10" s="11"/>
      <c r="J10" s="11"/>
      <c r="K10" s="11"/>
      <c r="L10" s="11"/>
      <c r="M10" s="11"/>
    </row>
    <row r="11" spans="1:14" s="1" customFormat="1" ht="15" x14ac:dyDescent="0.25">
      <c r="A11" s="58" t="s">
        <v>26</v>
      </c>
      <c r="B11" s="59"/>
      <c r="C11" s="59"/>
      <c r="D11" s="59"/>
      <c r="E11" s="21"/>
      <c r="F11" s="24">
        <f>SUM(F10:F10)</f>
        <v>0</v>
      </c>
    </row>
    <row r="12" spans="1:14" ht="44.25" customHeight="1" x14ac:dyDescent="0.2">
      <c r="A12" s="49" t="s">
        <v>40</v>
      </c>
      <c r="B12" s="50"/>
      <c r="C12" s="50"/>
      <c r="D12" s="50"/>
      <c r="E12" s="50"/>
      <c r="F12" s="51"/>
      <c r="H12" s="12"/>
    </row>
    <row r="13" spans="1:14" ht="25.5" x14ac:dyDescent="0.2">
      <c r="A13" s="19" t="s">
        <v>27</v>
      </c>
      <c r="B13" s="27" t="s">
        <v>4</v>
      </c>
      <c r="C13" s="28" t="s">
        <v>11</v>
      </c>
      <c r="D13" s="28">
        <v>600</v>
      </c>
      <c r="E13" s="20"/>
      <c r="F13" s="23">
        <f>D13*E13</f>
        <v>0</v>
      </c>
    </row>
    <row r="14" spans="1:14" ht="63.75" x14ac:dyDescent="0.2">
      <c r="A14" s="19" t="s">
        <v>28</v>
      </c>
      <c r="B14" s="27" t="s">
        <v>5</v>
      </c>
      <c r="C14" s="28" t="s">
        <v>11</v>
      </c>
      <c r="D14" s="28">
        <v>600</v>
      </c>
      <c r="E14" s="20"/>
      <c r="F14" s="23">
        <f t="shared" ref="F14:F20" si="0">D14*E14</f>
        <v>0</v>
      </c>
    </row>
    <row r="15" spans="1:14" ht="51" x14ac:dyDescent="0.2">
      <c r="A15" s="19" t="s">
        <v>29</v>
      </c>
      <c r="B15" s="27" t="s">
        <v>10</v>
      </c>
      <c r="C15" s="28" t="s">
        <v>11</v>
      </c>
      <c r="D15" s="28">
        <v>1800</v>
      </c>
      <c r="E15" s="20"/>
      <c r="F15" s="23">
        <f t="shared" si="0"/>
        <v>0</v>
      </c>
    </row>
    <row r="16" spans="1:14" x14ac:dyDescent="0.2">
      <c r="A16" s="26" t="s">
        <v>33</v>
      </c>
      <c r="B16" s="27" t="s">
        <v>6</v>
      </c>
      <c r="C16" s="28" t="s">
        <v>11</v>
      </c>
      <c r="D16" s="28">
        <v>200</v>
      </c>
      <c r="E16" s="20"/>
      <c r="F16" s="23">
        <f t="shared" si="0"/>
        <v>0</v>
      </c>
    </row>
    <row r="17" spans="1:6" x14ac:dyDescent="0.2">
      <c r="A17" s="26" t="s">
        <v>34</v>
      </c>
      <c r="B17" s="27" t="s">
        <v>7</v>
      </c>
      <c r="C17" s="28" t="s">
        <v>11</v>
      </c>
      <c r="D17" s="28">
        <v>400</v>
      </c>
      <c r="E17" s="20"/>
      <c r="F17" s="23">
        <f t="shared" si="0"/>
        <v>0</v>
      </c>
    </row>
    <row r="18" spans="1:6" x14ac:dyDescent="0.2">
      <c r="A18" s="26" t="s">
        <v>35</v>
      </c>
      <c r="B18" s="27" t="s">
        <v>8</v>
      </c>
      <c r="C18" s="28" t="s">
        <v>11</v>
      </c>
      <c r="D18" s="28">
        <v>200</v>
      </c>
      <c r="E18" s="20"/>
      <c r="F18" s="23">
        <f t="shared" si="0"/>
        <v>0</v>
      </c>
    </row>
    <row r="19" spans="1:6" ht="25.5" x14ac:dyDescent="0.2">
      <c r="A19" s="26" t="s">
        <v>36</v>
      </c>
      <c r="B19" s="27" t="s">
        <v>9</v>
      </c>
      <c r="C19" s="28" t="s">
        <v>11</v>
      </c>
      <c r="D19" s="28">
        <v>400</v>
      </c>
      <c r="E19" s="20"/>
      <c r="F19" s="23">
        <f t="shared" si="0"/>
        <v>0</v>
      </c>
    </row>
    <row r="20" spans="1:6" ht="38.25" x14ac:dyDescent="0.2">
      <c r="A20" s="26" t="s">
        <v>37</v>
      </c>
      <c r="B20" s="27" t="s">
        <v>13</v>
      </c>
      <c r="C20" s="28" t="s">
        <v>12</v>
      </c>
      <c r="D20" s="28">
        <v>60</v>
      </c>
      <c r="E20" s="20"/>
      <c r="F20" s="30">
        <f t="shared" si="0"/>
        <v>0</v>
      </c>
    </row>
    <row r="21" spans="1:6" x14ac:dyDescent="0.2">
      <c r="A21" s="46" t="s">
        <v>30</v>
      </c>
      <c r="B21" s="46"/>
      <c r="C21" s="46"/>
      <c r="D21" s="46"/>
      <c r="E21" s="46"/>
      <c r="F21" s="31">
        <f>SUM(F13:F20)</f>
        <v>0</v>
      </c>
    </row>
    <row r="22" spans="1:6" x14ac:dyDescent="0.2">
      <c r="A22" s="46" t="s">
        <v>31</v>
      </c>
      <c r="B22" s="46"/>
      <c r="C22" s="46"/>
      <c r="D22" s="46"/>
      <c r="E22" s="46"/>
      <c r="F22" s="25" t="e">
        <f>F21+F11+F8</f>
        <v>#REF!</v>
      </c>
    </row>
    <row r="23" spans="1:6" x14ac:dyDescent="0.2">
      <c r="C23" s="47"/>
      <c r="D23" s="47"/>
    </row>
    <row r="24" spans="1:6" x14ac:dyDescent="0.2">
      <c r="A24" s="48" t="s">
        <v>32</v>
      </c>
      <c r="B24" s="48"/>
      <c r="C24" s="22">
        <v>24</v>
      </c>
    </row>
  </sheetData>
  <mergeCells count="15"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  <mergeCell ref="A21:E21"/>
    <mergeCell ref="A22:E22"/>
    <mergeCell ref="C23:D23"/>
    <mergeCell ref="A24:B24"/>
    <mergeCell ref="A12:F12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3F07-EEDF-4DAB-9A39-626CC1026E34}">
  <dimension ref="A1:I39"/>
  <sheetViews>
    <sheetView tabSelected="1" view="pageBreakPreview" zoomScaleNormal="100" zoomScaleSheetLayoutView="100" workbookViewId="0">
      <selection activeCell="I34" sqref="I34"/>
    </sheetView>
  </sheetViews>
  <sheetFormatPr defaultColWidth="9.140625" defaultRowHeight="12.75" x14ac:dyDescent="0.2"/>
  <cols>
    <col min="1" max="1" width="4.42578125" style="34" customWidth="1"/>
    <col min="2" max="3" width="9.140625" style="34"/>
    <col min="4" max="4" width="9.140625" style="34" customWidth="1"/>
    <col min="5" max="5" width="14.42578125" style="34" customWidth="1"/>
    <col min="6" max="6" width="7.7109375" style="34" customWidth="1"/>
    <col min="7" max="7" width="11" style="34" customWidth="1"/>
    <col min="8" max="8" width="11.28515625" style="38" customWidth="1"/>
    <col min="9" max="9" width="10.42578125" style="39" customWidth="1"/>
    <col min="10" max="16384" width="9.140625" style="34"/>
  </cols>
  <sheetData>
    <row r="1" spans="1:9" x14ac:dyDescent="0.2">
      <c r="A1" s="75" t="s">
        <v>49</v>
      </c>
      <c r="B1" s="75"/>
      <c r="C1" s="75"/>
      <c r="D1" s="75"/>
      <c r="E1" s="75"/>
      <c r="F1" s="75"/>
      <c r="G1" s="75"/>
      <c r="H1" s="75"/>
      <c r="I1" s="75"/>
    </row>
    <row r="3" spans="1:9" ht="15" customHeight="1" x14ac:dyDescent="0.2">
      <c r="A3" s="76" t="s">
        <v>43</v>
      </c>
      <c r="B3" s="76"/>
      <c r="C3" s="76"/>
      <c r="D3" s="76"/>
      <c r="E3" s="76"/>
      <c r="F3" s="76"/>
      <c r="G3" s="76"/>
      <c r="H3" s="76"/>
      <c r="I3" s="76"/>
    </row>
    <row r="4" spans="1:9" x14ac:dyDescent="0.2">
      <c r="A4" s="76"/>
      <c r="B4" s="76"/>
      <c r="C4" s="76"/>
      <c r="D4" s="76"/>
      <c r="E4" s="76"/>
      <c r="F4" s="76"/>
      <c r="G4" s="76"/>
      <c r="H4" s="76"/>
      <c r="I4" s="76"/>
    </row>
    <row r="5" spans="1:9" x14ac:dyDescent="0.2">
      <c r="A5" s="76"/>
      <c r="B5" s="76"/>
      <c r="C5" s="76"/>
      <c r="D5" s="76"/>
      <c r="E5" s="76"/>
      <c r="F5" s="76"/>
      <c r="G5" s="76"/>
      <c r="H5" s="76"/>
      <c r="I5" s="76"/>
    </row>
    <row r="6" spans="1:9" x14ac:dyDescent="0.2">
      <c r="A6" s="76"/>
      <c r="B6" s="76"/>
      <c r="C6" s="76"/>
      <c r="D6" s="76"/>
      <c r="E6" s="76"/>
      <c r="F6" s="76"/>
      <c r="G6" s="76"/>
      <c r="H6" s="76"/>
      <c r="I6" s="76"/>
    </row>
    <row r="7" spans="1:9" x14ac:dyDescent="0.2">
      <c r="A7" s="76"/>
      <c r="B7" s="76"/>
      <c r="C7" s="76"/>
      <c r="D7" s="76"/>
      <c r="E7" s="76"/>
      <c r="F7" s="76"/>
      <c r="G7" s="76"/>
      <c r="H7" s="76"/>
      <c r="I7" s="76"/>
    </row>
    <row r="8" spans="1:9" x14ac:dyDescent="0.2">
      <c r="A8" s="76"/>
      <c r="B8" s="76"/>
      <c r="C8" s="76"/>
      <c r="D8" s="76"/>
      <c r="E8" s="76"/>
      <c r="F8" s="76"/>
      <c r="G8" s="76"/>
      <c r="H8" s="76"/>
      <c r="I8" s="76"/>
    </row>
    <row r="9" spans="1:9" x14ac:dyDescent="0.2">
      <c r="A9" s="76"/>
      <c r="B9" s="76"/>
      <c r="C9" s="76"/>
      <c r="D9" s="76"/>
      <c r="E9" s="76"/>
      <c r="F9" s="76"/>
      <c r="G9" s="76"/>
      <c r="H9" s="76"/>
      <c r="I9" s="76"/>
    </row>
    <row r="10" spans="1:9" x14ac:dyDescent="0.2">
      <c r="A10" s="76"/>
      <c r="B10" s="76"/>
      <c r="C10" s="76"/>
      <c r="D10" s="76"/>
      <c r="E10" s="76"/>
      <c r="F10" s="76"/>
      <c r="G10" s="76"/>
      <c r="H10" s="76"/>
      <c r="I10" s="76"/>
    </row>
    <row r="11" spans="1:9" x14ac:dyDescent="0.2">
      <c r="A11" s="76"/>
      <c r="B11" s="76"/>
      <c r="C11" s="76"/>
      <c r="D11" s="76"/>
      <c r="E11" s="76"/>
      <c r="F11" s="76"/>
      <c r="G11" s="76"/>
      <c r="H11" s="76"/>
      <c r="I11" s="76"/>
    </row>
    <row r="12" spans="1:9" x14ac:dyDescent="0.2">
      <c r="A12" s="77" t="s">
        <v>42</v>
      </c>
      <c r="B12" s="77"/>
      <c r="C12" s="77"/>
      <c r="D12" s="77"/>
      <c r="E12" s="77"/>
      <c r="F12" s="77"/>
      <c r="G12" s="77"/>
      <c r="H12" s="77"/>
      <c r="I12" s="77"/>
    </row>
    <row r="13" spans="1:9" ht="42" customHeight="1" x14ac:dyDescent="0.2">
      <c r="A13" s="78" t="s">
        <v>14</v>
      </c>
      <c r="B13" s="78" t="s">
        <v>51</v>
      </c>
      <c r="C13" s="78"/>
      <c r="D13" s="78"/>
      <c r="E13" s="78"/>
      <c r="F13" s="78"/>
      <c r="G13" s="78" t="s">
        <v>52</v>
      </c>
      <c r="H13" s="78" t="s">
        <v>53</v>
      </c>
      <c r="I13" s="78"/>
    </row>
    <row r="14" spans="1:9" x14ac:dyDescent="0.2">
      <c r="A14" s="78"/>
      <c r="B14" s="78"/>
      <c r="C14" s="78"/>
      <c r="D14" s="78"/>
      <c r="E14" s="78"/>
      <c r="F14" s="78"/>
      <c r="G14" s="78"/>
      <c r="H14" s="40" t="s">
        <v>54</v>
      </c>
      <c r="I14" s="40" t="s">
        <v>55</v>
      </c>
    </row>
    <row r="15" spans="1:9" ht="13.15" customHeight="1" x14ac:dyDescent="0.2">
      <c r="A15" s="79" t="s">
        <v>64</v>
      </c>
      <c r="B15" s="80"/>
      <c r="C15" s="80"/>
      <c r="D15" s="80"/>
      <c r="E15" s="80"/>
      <c r="F15" s="80"/>
      <c r="G15" s="80"/>
      <c r="H15" s="80"/>
      <c r="I15" s="81"/>
    </row>
    <row r="16" spans="1:9" s="43" customFormat="1" x14ac:dyDescent="0.2">
      <c r="A16" s="35">
        <v>1</v>
      </c>
      <c r="B16" s="83" t="s">
        <v>66</v>
      </c>
      <c r="C16" s="83"/>
      <c r="D16" s="83"/>
      <c r="E16" s="83"/>
      <c r="F16" s="83"/>
      <c r="G16" s="42">
        <v>41</v>
      </c>
      <c r="H16" s="45">
        <v>0</v>
      </c>
      <c r="I16" s="41">
        <f>G16*H16</f>
        <v>0</v>
      </c>
    </row>
    <row r="17" spans="1:9" x14ac:dyDescent="0.2">
      <c r="A17" s="35">
        <v>2</v>
      </c>
      <c r="B17" s="72" t="s">
        <v>67</v>
      </c>
      <c r="C17" s="73"/>
      <c r="D17" s="73"/>
      <c r="E17" s="73"/>
      <c r="F17" s="74"/>
      <c r="G17" s="42">
        <v>10</v>
      </c>
      <c r="H17" s="45">
        <v>0</v>
      </c>
      <c r="I17" s="41">
        <f t="shared" ref="I17:I32" si="0">G17*H17</f>
        <v>0</v>
      </c>
    </row>
    <row r="18" spans="1:9" x14ac:dyDescent="0.2">
      <c r="A18" s="35">
        <v>3</v>
      </c>
      <c r="B18" s="72" t="s">
        <v>68</v>
      </c>
      <c r="C18" s="73"/>
      <c r="D18" s="73"/>
      <c r="E18" s="73"/>
      <c r="F18" s="74"/>
      <c r="G18" s="42">
        <v>7</v>
      </c>
      <c r="H18" s="45">
        <v>0</v>
      </c>
      <c r="I18" s="41">
        <f t="shared" si="0"/>
        <v>0</v>
      </c>
    </row>
    <row r="19" spans="1:9" x14ac:dyDescent="0.2">
      <c r="A19" s="35">
        <v>4</v>
      </c>
      <c r="B19" s="72" t="s">
        <v>69</v>
      </c>
      <c r="C19" s="73"/>
      <c r="D19" s="73"/>
      <c r="E19" s="73"/>
      <c r="F19" s="74"/>
      <c r="G19" s="42">
        <v>5</v>
      </c>
      <c r="H19" s="45">
        <v>0</v>
      </c>
      <c r="I19" s="41">
        <f t="shared" si="0"/>
        <v>0</v>
      </c>
    </row>
    <row r="20" spans="1:9" x14ac:dyDescent="0.2">
      <c r="A20" s="35">
        <v>5</v>
      </c>
      <c r="B20" s="72" t="s">
        <v>70</v>
      </c>
      <c r="C20" s="73"/>
      <c r="D20" s="73"/>
      <c r="E20" s="73"/>
      <c r="F20" s="74"/>
      <c r="G20" s="42">
        <v>1</v>
      </c>
      <c r="H20" s="45">
        <v>0</v>
      </c>
      <c r="I20" s="41">
        <f t="shared" si="0"/>
        <v>0</v>
      </c>
    </row>
    <row r="21" spans="1:9" x14ac:dyDescent="0.2">
      <c r="A21" s="35">
        <v>6</v>
      </c>
      <c r="B21" s="72" t="s">
        <v>71</v>
      </c>
      <c r="C21" s="73"/>
      <c r="D21" s="73"/>
      <c r="E21" s="73"/>
      <c r="F21" s="74"/>
      <c r="G21" s="42">
        <v>2</v>
      </c>
      <c r="H21" s="45">
        <v>0</v>
      </c>
      <c r="I21" s="41">
        <f t="shared" si="0"/>
        <v>0</v>
      </c>
    </row>
    <row r="22" spans="1:9" ht="13.15" customHeight="1" x14ac:dyDescent="0.2">
      <c r="A22" s="79" t="s">
        <v>65</v>
      </c>
      <c r="B22" s="80"/>
      <c r="C22" s="80"/>
      <c r="D22" s="80"/>
      <c r="E22" s="80"/>
      <c r="F22" s="80"/>
      <c r="G22" s="80"/>
      <c r="H22" s="80"/>
      <c r="I22" s="81"/>
    </row>
    <row r="23" spans="1:9" x14ac:dyDescent="0.2">
      <c r="A23" s="35">
        <v>7</v>
      </c>
      <c r="B23" s="72" t="s">
        <v>50</v>
      </c>
      <c r="C23" s="73"/>
      <c r="D23" s="73"/>
      <c r="E23" s="73"/>
      <c r="F23" s="74"/>
      <c r="G23" s="44">
        <v>1</v>
      </c>
      <c r="H23" s="45">
        <v>0</v>
      </c>
      <c r="I23" s="41">
        <f t="shared" si="0"/>
        <v>0</v>
      </c>
    </row>
    <row r="24" spans="1:9" x14ac:dyDescent="0.2">
      <c r="A24" s="35">
        <v>8</v>
      </c>
      <c r="B24" s="72" t="s">
        <v>57</v>
      </c>
      <c r="C24" s="73"/>
      <c r="D24" s="73"/>
      <c r="E24" s="73"/>
      <c r="F24" s="74"/>
      <c r="G24" s="44">
        <v>2</v>
      </c>
      <c r="H24" s="45">
        <v>0</v>
      </c>
      <c r="I24" s="41">
        <f t="shared" si="0"/>
        <v>0</v>
      </c>
    </row>
    <row r="25" spans="1:9" x14ac:dyDescent="0.2">
      <c r="A25" s="35">
        <v>9</v>
      </c>
      <c r="B25" s="72" t="s">
        <v>58</v>
      </c>
      <c r="C25" s="73"/>
      <c r="D25" s="73"/>
      <c r="E25" s="73"/>
      <c r="F25" s="74"/>
      <c r="G25" s="44">
        <v>2</v>
      </c>
      <c r="H25" s="45">
        <v>0</v>
      </c>
      <c r="I25" s="41">
        <f t="shared" si="0"/>
        <v>0</v>
      </c>
    </row>
    <row r="26" spans="1:9" x14ac:dyDescent="0.2">
      <c r="A26" s="35">
        <v>10</v>
      </c>
      <c r="B26" s="72" t="s">
        <v>59</v>
      </c>
      <c r="C26" s="73"/>
      <c r="D26" s="73"/>
      <c r="E26" s="73"/>
      <c r="F26" s="74"/>
      <c r="G26" s="44">
        <v>1</v>
      </c>
      <c r="H26" s="45">
        <v>0</v>
      </c>
      <c r="I26" s="41">
        <f t="shared" si="0"/>
        <v>0</v>
      </c>
    </row>
    <row r="27" spans="1:9" x14ac:dyDescent="0.2">
      <c r="A27" s="35">
        <v>11</v>
      </c>
      <c r="B27" s="72" t="s">
        <v>60</v>
      </c>
      <c r="C27" s="73"/>
      <c r="D27" s="73"/>
      <c r="E27" s="73"/>
      <c r="F27" s="74"/>
      <c r="G27" s="44">
        <v>1</v>
      </c>
      <c r="H27" s="45">
        <v>0</v>
      </c>
      <c r="I27" s="41">
        <f t="shared" si="0"/>
        <v>0</v>
      </c>
    </row>
    <row r="28" spans="1:9" ht="18.600000000000001" customHeight="1" x14ac:dyDescent="0.2">
      <c r="A28" s="35">
        <v>12</v>
      </c>
      <c r="B28" s="72" t="s">
        <v>61</v>
      </c>
      <c r="C28" s="73"/>
      <c r="D28" s="73"/>
      <c r="E28" s="73"/>
      <c r="F28" s="74"/>
      <c r="G28" s="44">
        <v>1</v>
      </c>
      <c r="H28" s="45">
        <v>0</v>
      </c>
      <c r="I28" s="41">
        <f t="shared" si="0"/>
        <v>0</v>
      </c>
    </row>
    <row r="29" spans="1:9" x14ac:dyDescent="0.2">
      <c r="A29" s="35">
        <v>13</v>
      </c>
      <c r="B29" s="72" t="s">
        <v>73</v>
      </c>
      <c r="C29" s="73"/>
      <c r="D29" s="73"/>
      <c r="E29" s="73"/>
      <c r="F29" s="74"/>
      <c r="G29" s="44">
        <v>1</v>
      </c>
      <c r="H29" s="45">
        <v>0</v>
      </c>
      <c r="I29" s="41">
        <f t="shared" si="0"/>
        <v>0</v>
      </c>
    </row>
    <row r="30" spans="1:9" x14ac:dyDescent="0.2">
      <c r="A30" s="35">
        <v>14</v>
      </c>
      <c r="B30" s="72" t="s">
        <v>72</v>
      </c>
      <c r="C30" s="73"/>
      <c r="D30" s="73"/>
      <c r="E30" s="73"/>
      <c r="F30" s="74"/>
      <c r="G30" s="44">
        <v>4</v>
      </c>
      <c r="H30" s="45">
        <v>0</v>
      </c>
      <c r="I30" s="41">
        <f t="shared" si="0"/>
        <v>0</v>
      </c>
    </row>
    <row r="31" spans="1:9" x14ac:dyDescent="0.2">
      <c r="A31" s="35">
        <v>15</v>
      </c>
      <c r="B31" s="72" t="s">
        <v>62</v>
      </c>
      <c r="C31" s="73"/>
      <c r="D31" s="73"/>
      <c r="E31" s="73"/>
      <c r="F31" s="74"/>
      <c r="G31" s="44">
        <v>3</v>
      </c>
      <c r="H31" s="45">
        <v>0</v>
      </c>
      <c r="I31" s="41">
        <f t="shared" si="0"/>
        <v>0</v>
      </c>
    </row>
    <row r="32" spans="1:9" x14ac:dyDescent="0.2">
      <c r="A32" s="35">
        <v>16</v>
      </c>
      <c r="B32" s="72" t="s">
        <v>63</v>
      </c>
      <c r="C32" s="73"/>
      <c r="D32" s="73"/>
      <c r="E32" s="73"/>
      <c r="F32" s="74"/>
      <c r="G32" s="44">
        <v>1</v>
      </c>
      <c r="H32" s="45">
        <v>0</v>
      </c>
      <c r="I32" s="41">
        <f t="shared" si="0"/>
        <v>0</v>
      </c>
    </row>
    <row r="33" spans="1:9" ht="13.15" customHeight="1" x14ac:dyDescent="0.2">
      <c r="A33" s="70" t="s">
        <v>56</v>
      </c>
      <c r="B33" s="71"/>
      <c r="C33" s="71"/>
      <c r="D33" s="71"/>
      <c r="E33" s="71"/>
      <c r="F33" s="71"/>
      <c r="G33" s="71"/>
      <c r="H33" s="71"/>
      <c r="I33" s="82"/>
    </row>
    <row r="34" spans="1:9" ht="62.45" customHeight="1" x14ac:dyDescent="0.2">
      <c r="A34" s="35">
        <v>17</v>
      </c>
      <c r="B34" s="72" t="s">
        <v>77</v>
      </c>
      <c r="C34" s="73"/>
      <c r="D34" s="73"/>
      <c r="E34" s="73"/>
      <c r="F34" s="74"/>
      <c r="G34" s="44" t="s">
        <v>74</v>
      </c>
      <c r="H34" s="45">
        <v>0</v>
      </c>
      <c r="I34" s="41">
        <f>H34</f>
        <v>0</v>
      </c>
    </row>
    <row r="35" spans="1:9" ht="13.15" customHeight="1" x14ac:dyDescent="0.2">
      <c r="A35" s="70" t="s">
        <v>76</v>
      </c>
      <c r="B35" s="71"/>
      <c r="C35" s="71"/>
      <c r="D35" s="71"/>
      <c r="E35" s="71"/>
      <c r="F35" s="71"/>
      <c r="G35" s="71"/>
      <c r="H35" s="71"/>
      <c r="I35" s="71"/>
    </row>
    <row r="36" spans="1:9" ht="42.75" customHeight="1" x14ac:dyDescent="0.2">
      <c r="A36" s="35">
        <v>19</v>
      </c>
      <c r="B36" s="72" t="s">
        <v>77</v>
      </c>
      <c r="C36" s="73"/>
      <c r="D36" s="73"/>
      <c r="E36" s="73"/>
      <c r="F36" s="74"/>
      <c r="G36" s="44" t="s">
        <v>74</v>
      </c>
      <c r="H36" s="45">
        <v>0</v>
      </c>
      <c r="I36" s="41">
        <f>H36</f>
        <v>0</v>
      </c>
    </row>
    <row r="37" spans="1:9" x14ac:dyDescent="0.2">
      <c r="A37" s="69" t="s">
        <v>75</v>
      </c>
      <c r="B37" s="69"/>
      <c r="C37" s="69"/>
      <c r="D37" s="69"/>
      <c r="E37" s="69"/>
      <c r="F37" s="69"/>
      <c r="G37" s="69"/>
      <c r="H37" s="69"/>
      <c r="I37" s="41">
        <f>SUM(I16:I36)</f>
        <v>0</v>
      </c>
    </row>
    <row r="38" spans="1:9" x14ac:dyDescent="0.2">
      <c r="A38" s="67" t="s">
        <v>48</v>
      </c>
      <c r="B38" s="67"/>
      <c r="C38" s="36"/>
      <c r="D38" s="67" t="s">
        <v>44</v>
      </c>
      <c r="E38" s="67"/>
      <c r="F38" s="67"/>
      <c r="G38" s="37"/>
      <c r="H38" s="68" t="s">
        <v>48</v>
      </c>
      <c r="I38" s="68"/>
    </row>
    <row r="39" spans="1:9" x14ac:dyDescent="0.2">
      <c r="A39" s="67" t="s">
        <v>45</v>
      </c>
      <c r="B39" s="67"/>
      <c r="C39" s="36"/>
      <c r="D39" s="67" t="s">
        <v>47</v>
      </c>
      <c r="E39" s="67"/>
      <c r="F39" s="67"/>
      <c r="G39" s="37"/>
      <c r="H39" s="68" t="s">
        <v>46</v>
      </c>
      <c r="I39" s="68"/>
    </row>
  </sheetData>
  <sheetProtection algorithmName="SHA-512" hashValue="gZcXX33vUH2QkVtUwLrTbwJwyqW9BwxL+MHYmlgz276FYCEDFy4PGQ+bRU5GCt76SG0BrOGYOsIsaOOFMaj05g==" saltValue="F1ZBh8MA5ypAB+ga53ZaPQ==" spinCount="100000" sheet="1" objects="1" scenarios="1"/>
  <mergeCells count="36">
    <mergeCell ref="B31:F31"/>
    <mergeCell ref="B32:F32"/>
    <mergeCell ref="B34:F34"/>
    <mergeCell ref="A13:A14"/>
    <mergeCell ref="B13:F14"/>
    <mergeCell ref="B20:F20"/>
    <mergeCell ref="B21:F21"/>
    <mergeCell ref="B27:F27"/>
    <mergeCell ref="B28:F28"/>
    <mergeCell ref="B29:F29"/>
    <mergeCell ref="B30:F30"/>
    <mergeCell ref="B16:F16"/>
    <mergeCell ref="B17:F17"/>
    <mergeCell ref="B18:F18"/>
    <mergeCell ref="B19:F19"/>
    <mergeCell ref="A37:H37"/>
    <mergeCell ref="A35:I35"/>
    <mergeCell ref="B36:F36"/>
    <mergeCell ref="A1:I1"/>
    <mergeCell ref="A3:I11"/>
    <mergeCell ref="A12:I12"/>
    <mergeCell ref="H13:I13"/>
    <mergeCell ref="G13:G14"/>
    <mergeCell ref="A15:I15"/>
    <mergeCell ref="A22:I22"/>
    <mergeCell ref="A33:I33"/>
    <mergeCell ref="B23:F23"/>
    <mergeCell ref="B24:F24"/>
    <mergeCell ref="B25:F25"/>
    <mergeCell ref="B26:F26"/>
    <mergeCell ref="A38:B38"/>
    <mergeCell ref="D38:F38"/>
    <mergeCell ref="H38:I38"/>
    <mergeCell ref="A39:B39"/>
    <mergeCell ref="D39:F39"/>
    <mergeCell ref="H39:I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5" x14ac:dyDescent="0.25"/>
  <sheetData>
    <row r="7" spans="3:5" x14ac:dyDescent="0.25">
      <c r="C7" t="s">
        <v>0</v>
      </c>
      <c r="E7" t="s">
        <v>3</v>
      </c>
    </row>
    <row r="8" spans="3:5" x14ac:dyDescent="0.25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Расчет цены договора</vt:lpstr>
      <vt:lpstr>Детализация Предложения</vt:lpstr>
      <vt:lpstr>Лист1</vt:lpstr>
      <vt:lpstr>'Детализация Предложения'!Область_печати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2023-12-21T17:15:05Z</dcterms:modified>
</cp:coreProperties>
</file>