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280" activeTab="1"/>
  </bookViews>
  <sheets>
    <sheet name="Запрос КП" sheetId="2" r:id="rId1"/>
    <sheet name="ДВС ходовая Т-170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7" i="1"/>
  <c r="K85" i="1" s="1"/>
  <c r="M85" i="1" l="1"/>
</calcChain>
</file>

<file path=xl/sharedStrings.xml><?xml version="1.0" encoding="utf-8"?>
<sst xmlns="http://schemas.openxmlformats.org/spreadsheetml/2006/main" count="299" uniqueCount="210">
  <si>
    <t>Приложение №1 к ТКП</t>
  </si>
  <si>
    <t>Предмет поставки: поставка зап.частей тракторов</t>
  </si>
  <si>
    <t>№ п/п</t>
  </si>
  <si>
    <t>Наименовние товара Заказчика</t>
  </si>
  <si>
    <t>Каталожный номер</t>
  </si>
  <si>
    <t>Наименование товара Поставщика
(Полное наименование, артикул производителя, завод производитель)</t>
  </si>
  <si>
    <t>Наличие, предлагаемый срок поставки.</t>
  </si>
  <si>
    <r>
      <rPr>
        <b/>
        <sz val="12"/>
        <color theme="1"/>
        <rFont val="Times New Roman"/>
        <family val="1"/>
        <charset val="204"/>
      </rPr>
      <t>УКАЗАТЬ</t>
    </r>
    <r>
      <rPr>
        <sz val="12"/>
        <color theme="1"/>
        <rFont val="Times New Roman"/>
        <family val="1"/>
        <charset val="204"/>
      </rPr>
      <t xml:space="preserve"> способ получения (</t>
    </r>
    <r>
      <rPr>
        <b/>
        <i/>
        <sz val="12"/>
        <rFont val="Times New Roman"/>
        <family val="1"/>
        <charset val="204"/>
      </rPr>
      <t>1. г. Пермь, склад поставщика 2. Доставка за счет поставщика до терминала ТК г. Пермь 3. Доставка за счет поставщика г. Оса ул. Свердлова 44</t>
    </r>
    <r>
      <rPr>
        <sz val="12"/>
        <color theme="1"/>
        <rFont val="Times New Roman"/>
        <family val="1"/>
        <charset val="204"/>
      </rPr>
      <t>)</t>
    </r>
  </si>
  <si>
    <t>Ед.измерения</t>
  </si>
  <si>
    <t>Требуемое 
кол-во ед.</t>
  </si>
  <si>
    <r>
      <t xml:space="preserve">Цена с отсрочкой платежа 30 кал.дней, руб. </t>
    </r>
    <r>
      <rPr>
        <sz val="12"/>
        <color rgb="FFFF0000"/>
        <rFont val="Times New Roman"/>
        <family val="1"/>
        <charset val="204"/>
      </rPr>
      <t xml:space="preserve">без НДС </t>
    </r>
  </si>
  <si>
    <r>
      <t xml:space="preserve">Стоимость, руб. </t>
    </r>
    <r>
      <rPr>
        <sz val="12"/>
        <color rgb="FFFF0000"/>
        <rFont val="Times New Roman"/>
        <family val="1"/>
        <charset val="204"/>
      </rPr>
      <t>без НДС</t>
    </r>
  </si>
  <si>
    <r>
      <t xml:space="preserve">Цена по предоплате, руб. </t>
    </r>
    <r>
      <rPr>
        <sz val="12"/>
        <color rgb="FFFF0000"/>
        <rFont val="Times New Roman"/>
        <family val="1"/>
        <charset val="204"/>
      </rPr>
      <t xml:space="preserve">без НДС </t>
    </r>
  </si>
  <si>
    <t>Комплект коренных вкладышей 1-го нормального размера</t>
  </si>
  <si>
    <t>А23.01-103-160сбН1</t>
  </si>
  <si>
    <t>комп.</t>
  </si>
  <si>
    <t>Комплект шатунных вкладышей 1-го нормального размера</t>
  </si>
  <si>
    <t> А23.01-100-160сбН1</t>
  </si>
  <si>
    <t>Поршневая группа Д-180  (поршнекомплект) (КМЗ) (Г+П) 150мм</t>
  </si>
  <si>
    <t>шт</t>
  </si>
  <si>
    <t>Кольца поршневые Д-180, Т-170 d=150мм комплект на двигатель </t>
  </si>
  <si>
    <t>СТ-51-03-122СП</t>
  </si>
  <si>
    <t xml:space="preserve"> Р/К Прокладок основного двигателя Д-160, Д-180 ПОЛНЫЙ трактора Т-130, Т-170 (Прокладки медные, паронитовые, металлоасбестовые) (60 наим.) СТАНДАРТ</t>
  </si>
  <si>
    <t>01-35-211</t>
  </si>
  <si>
    <t>Подшипник 308</t>
  </si>
  <si>
    <t>Подшипник 307</t>
  </si>
  <si>
    <t>Колесо зубчатое</t>
  </si>
  <si>
    <t>16-01-103</t>
  </si>
  <si>
    <t>Колесо зубчатое с втулкой 1459 в сборе</t>
  </si>
  <si>
    <t>16-01-162</t>
  </si>
  <si>
    <t>16-01-102</t>
  </si>
  <si>
    <t>16-01-152</t>
  </si>
  <si>
    <t>Сальник коленвала</t>
  </si>
  <si>
    <t>700-40-8612СП</t>
  </si>
  <si>
    <t>Ремень  вентилятора 16х11х1650</t>
  </si>
  <si>
    <t>Ремень генератора 12,5х9х1090</t>
  </si>
  <si>
    <t>Подшипник 407</t>
  </si>
  <si>
    <t>Ось</t>
  </si>
  <si>
    <t>Кольцо резиновое на установку ТНВД</t>
  </si>
  <si>
    <t>Прокладка Д-160 регулятора</t>
  </si>
  <si>
    <t>Прокладка на установку ТНВД</t>
  </si>
  <si>
    <t>Турбокомпрессор ТКР8,5С</t>
  </si>
  <si>
    <t>51-54-1 СП</t>
  </si>
  <si>
    <t>Прокладка на установку ТКР 8,5С металл</t>
  </si>
  <si>
    <t>700-40-7386</t>
  </si>
  <si>
    <t>Турбокомпрессор ТКР- 11Н-3</t>
  </si>
  <si>
    <t>92.000-06</t>
  </si>
  <si>
    <t>Прокладка на установку ТКР-11Н-3 металл</t>
  </si>
  <si>
    <t>70-40-2754СП</t>
  </si>
  <si>
    <t>Кольцо резиновое на установку форсунки</t>
  </si>
  <si>
    <t>700-40-2241</t>
  </si>
  <si>
    <t>Подшипник 206К натяжного ролика и шкива вентилятора</t>
  </si>
  <si>
    <t>Сальник шкива вентилятора  38х70х12-2,2</t>
  </si>
  <si>
    <t>40805СП</t>
  </si>
  <si>
    <t>Рем.комплект водяного насоса</t>
  </si>
  <si>
    <t>16-08-140СП</t>
  </si>
  <si>
    <t>Пластина стопорная уравнов.механизма</t>
  </si>
  <si>
    <t>700-31-2546</t>
  </si>
  <si>
    <t>700-31-2527</t>
  </si>
  <si>
    <t>Крышка рессоры</t>
  </si>
  <si>
    <t>50-20-16</t>
  </si>
  <si>
    <t>Механизм натяжения</t>
  </si>
  <si>
    <t>50-21-420СП</t>
  </si>
  <si>
    <t>Фрикцион бортовой правый с барабаном</t>
  </si>
  <si>
    <t>24-16-101-СП</t>
  </si>
  <si>
    <t>Фрикцион бортовой левый с барабаном</t>
  </si>
  <si>
    <t>24-16-102-СП</t>
  </si>
  <si>
    <t>Лента тормозная</t>
  </si>
  <si>
    <t>50-18-116-СП</t>
  </si>
  <si>
    <t>Ремкомплект Т-130, 170 редуктора бортового (20-наимен.)</t>
  </si>
  <si>
    <t>01-05-111</t>
  </si>
  <si>
    <t>Подшипник 70-32315</t>
  </si>
  <si>
    <t>Подшипник 118</t>
  </si>
  <si>
    <t>Шестерня малая циллиндрическая</t>
  </si>
  <si>
    <t>50-19-150</t>
  </si>
  <si>
    <t>Подшипник 70-32417М</t>
  </si>
  <si>
    <t>Подшипник 70-32612К</t>
  </si>
  <si>
    <t>Шестерня двойная в сборе</t>
  </si>
  <si>
    <t>50-19-144-СП</t>
  </si>
  <si>
    <t>Подшипник 213</t>
  </si>
  <si>
    <t>Подшипник 228А</t>
  </si>
  <si>
    <t>Подшипник 70-2228КМ</t>
  </si>
  <si>
    <t xml:space="preserve"> 
Подшипник 2224КМ</t>
  </si>
  <si>
    <t>Уплотнение малое в сборе</t>
  </si>
  <si>
    <t>20-19-123-СП</t>
  </si>
  <si>
    <t>Уплотнение большое в сборе</t>
  </si>
  <si>
    <t>24-19-119-СП</t>
  </si>
  <si>
    <t>Козырек</t>
  </si>
  <si>
    <t>15-19-15</t>
  </si>
  <si>
    <t>Манжета 2.2-100х125-1</t>
  </si>
  <si>
    <t>Фиксатор</t>
  </si>
  <si>
    <t>60-19-51</t>
  </si>
  <si>
    <t xml:space="preserve">Стержень </t>
  </si>
  <si>
    <t>50-19-157</t>
  </si>
  <si>
    <t>Втулка</t>
  </si>
  <si>
    <t>20-19-21</t>
  </si>
  <si>
    <t>Гайка п/оси</t>
  </si>
  <si>
    <t>18-19-33-1</t>
  </si>
  <si>
    <t>Болт М16х35</t>
  </si>
  <si>
    <t>700-28-2621</t>
  </si>
  <si>
    <t>Гайка на стержень</t>
  </si>
  <si>
    <t>700-30-2327</t>
  </si>
  <si>
    <t>Шайба стопорная на стержень</t>
  </si>
  <si>
    <t>700-31-2550</t>
  </si>
  <si>
    <t>Кольцо конусное двойной шестерни</t>
  </si>
  <si>
    <t>50-19-152</t>
  </si>
  <si>
    <t>Кольцо замковое</t>
  </si>
  <si>
    <t>Планка</t>
  </si>
  <si>
    <t>50-21-265</t>
  </si>
  <si>
    <t>Подшипник концевой левый</t>
  </si>
  <si>
    <t>21-19-1</t>
  </si>
  <si>
    <t>Подшипник концевой правый</t>
  </si>
  <si>
    <t>21-19-2</t>
  </si>
  <si>
    <t>Венец ведущего колеса в сборе с флянцем и лабиринтом</t>
  </si>
  <si>
    <t>50-19-157СП</t>
  </si>
  <si>
    <t>Стопор на кожух борт.редуктора</t>
  </si>
  <si>
    <t>60-21-8</t>
  </si>
  <si>
    <t>Вилка натяжного колеса</t>
  </si>
  <si>
    <t>50-21-63</t>
  </si>
  <si>
    <t>Цепь гусеничного полотна 5-и катковой тележки</t>
  </si>
  <si>
    <t>50-22-103СП</t>
  </si>
  <si>
    <t>Башмак гусеничного  полотна 5-и катковой тележки</t>
  </si>
  <si>
    <t>20-22-4</t>
  </si>
  <si>
    <t>Палец замыкающий</t>
  </si>
  <si>
    <t>24-22-7</t>
  </si>
  <si>
    <t>Тяга механизма управления муфтой сцепления</t>
  </si>
  <si>
    <t>50-15-36</t>
  </si>
  <si>
    <t>Водяной насос</t>
  </si>
  <si>
    <t>Муфта привода г/насоса НШ-100Л</t>
  </si>
  <si>
    <t>50-26-807</t>
  </si>
  <si>
    <t>Топливный насос для двигателей Д-180 (короткая тяга рейки)</t>
  </si>
  <si>
    <t>51-67-24-01СП</t>
  </si>
  <si>
    <t>Форсунка в сборе</t>
  </si>
  <si>
    <t>14-69-117СП</t>
  </si>
  <si>
    <t>Термостат ТС 108-130.6100</t>
  </si>
  <si>
    <t>108-130.6100</t>
  </si>
  <si>
    <t xml:space="preserve"> 
Радиатор системы охлаждения дизеля </t>
  </si>
  <si>
    <t>130У.13.010-1Т</t>
  </si>
  <si>
    <t>Насос масляный</t>
  </si>
  <si>
    <t>29-09-124СП</t>
  </si>
  <si>
    <t>Комплект переоборудования под стартёр, вместо ПД-23 ( в комплект входит: стартёр 2516.3708.000К косозубый, флянец и кронштейн для установки стартёра)</t>
  </si>
  <si>
    <t>Итого стоимость, руб. без НДС</t>
  </si>
  <si>
    <t>Условия технико-коммерческого предложения (далее - ТКП):</t>
  </si>
  <si>
    <t>ТКП действует до "_______"_________________________ 202  г. Претендент подтверждает действие цен на товар в период поставки товара указанных в настоящем приложении.</t>
  </si>
  <si>
    <t xml:space="preserve">Период поставки товара: Заказчик не гарантирует покупку всего указанного объема и будет подавать заявки на указанный товар в зависимости от производственных потребностей Заказчика. </t>
  </si>
  <si>
    <t>Условия поставки: Претендент обязуется поставлять товар в течение _____ дней, с момента подписании спецификации с приложением сертификатов на продукцию или отказные письма, если не подлежит сертификации.</t>
  </si>
  <si>
    <t>Сроки и порядок оплаты: 100% стоимости оказания услуг на 30 календарный день с даты отгрузки на основании Товарной накладной (ТОРГ-12) и предоставления счета-фактуры (УПД).</t>
  </si>
  <si>
    <t>Претендент подтверждает включение в коммерческое предложение всех затрат, связанных с выполнением работ/оказанием услуг/поставки товара в соответствии с требованиями кроме НДС (20 %).</t>
  </si>
  <si>
    <t>Гарантийный срок на поставленный товар составляет _____ месяцев с момента передачи товара Покупателю (определяется датой подписания Покупателем товаро – транспортной накладной).</t>
  </si>
  <si>
    <t>Претендент гарантирует выполнение работ/оказание услуг/поставку товара в соответствии с требованиями.</t>
  </si>
  <si>
    <t>Претендент ознакомлен с возможными изменениями количества поставки по вышеуказанной номенклатуре (пересортицы) исходя из своей производственной потребности и Поставщик подтверждает возможность поставки измененного количества в рамках вышеуказанной номенклатуры, которое будет подтверждено заключаемыми Сторонами спецификациями.</t>
  </si>
  <si>
    <t>Составил:</t>
  </si>
  <si>
    <t>должность</t>
  </si>
  <si>
    <t>подпись</t>
  </si>
  <si>
    <t>ФИО</t>
  </si>
  <si>
    <t>Согласовал:</t>
  </si>
  <si>
    <t>на фирменном бланке</t>
  </si>
  <si>
    <t>Запрос на  Технико-коммерческое предложение (далее по тексту - ТКП)</t>
  </si>
  <si>
    <t>1.</t>
  </si>
  <si>
    <t>Инструкция</t>
  </si>
  <si>
    <t>Приглашаем Вас к участию в Запросе ценовых предложений, так как мы рассматриваем вашу компанию как перспективного партнера группы компаний ООО "Урал-Транском" и ООО "УТТ "Полазнанефть". 
Мы просим Вас ответить на вопросы данного Запроса максимально полно и гарантируем, что сохраним конфедициальность информации, и она не будет передана третьим лицам. 
Из ответа на Запрос должны однозначно определяться цена каждой единицы  и общая стоимость договора, на условиях, указанных в Запросе.
Проведение Запроса является процедурой сбора информации, не влечет за собой возникновение каких-либо обязательств ООО "Урал-Транском" и ООО "УТТ "Полазнанефть"</t>
  </si>
  <si>
    <t>2.</t>
  </si>
  <si>
    <t>Предмет закупки</t>
  </si>
  <si>
    <t>3.</t>
  </si>
  <si>
    <t>Срок (период) поставки</t>
  </si>
  <si>
    <t>15.07.2024г-22.07.2024г.</t>
  </si>
  <si>
    <t>4.</t>
  </si>
  <si>
    <t>Условия поставки:</t>
  </si>
  <si>
    <t>Претендент обязуется поставлять товар в течение _7_ дней, с момента подписании спецификации с приложением сертификатов на продукцию или отказные письма, если не подлежит сертификации.</t>
  </si>
  <si>
    <t>5.</t>
  </si>
  <si>
    <t>Срок предоставления ценовой информации</t>
  </si>
  <si>
    <t>6.</t>
  </si>
  <si>
    <t>Контактное лицо</t>
  </si>
  <si>
    <t>7.</t>
  </si>
  <si>
    <t>Общая информация о поставщике</t>
  </si>
  <si>
    <t>Название Компании</t>
  </si>
  <si>
    <t>ИНН</t>
  </si>
  <si>
    <t>8.</t>
  </si>
  <si>
    <t>Контактное лицо поставщика</t>
  </si>
  <si>
    <t>Должность</t>
  </si>
  <si>
    <t>Телефон</t>
  </si>
  <si>
    <t>Электронная почта</t>
  </si>
  <si>
    <t>9.</t>
  </si>
  <si>
    <t>Описание предмета закупки</t>
  </si>
  <si>
    <t>Приложение №1 к Запросу</t>
  </si>
  <si>
    <t>10.</t>
  </si>
  <si>
    <t>Общая стоимость</t>
  </si>
  <si>
    <t>НДС (20%)</t>
  </si>
  <si>
    <t>Итого стоимость, руб. с НДС (20%)</t>
  </si>
  <si>
    <t>11.</t>
  </si>
  <si>
    <t>Стандартные условия оплаты</t>
  </si>
  <si>
    <r>
      <t xml:space="preserve">Оплата  100% стоимости оказания услуг на </t>
    </r>
    <r>
      <rPr>
        <b/>
        <u/>
        <sz val="12"/>
        <color rgb="FFFF0000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 xml:space="preserve"> календарный день с даты отгрузки на основании Товарной накладной (ТОРГ-12) и предоставления счета-фактуры (УПД)</t>
    </r>
  </si>
  <si>
    <t>12.</t>
  </si>
  <si>
    <t>Структура скидок в зависимости от условий оплаты:</t>
  </si>
  <si>
    <t>№</t>
  </si>
  <si>
    <t>Условия оплаты</t>
  </si>
  <si>
    <t>Скидка от базовых цен, %</t>
  </si>
  <si>
    <t>Предоплата 100%</t>
  </si>
  <si>
    <t>Заказчик не гарантирует покупку всего указанного объема и будет подавать заявки на указанный товар в зависимости от производственных потребностей Заказчика.</t>
  </si>
  <si>
    <t>Срок (период) поставки 15.07.2024г-22.07.2024г</t>
  </si>
  <si>
    <t>700-46-2041</t>
  </si>
  <si>
    <t>Рукав радиатора ф70мм</t>
  </si>
  <si>
    <t>Рукав радиатора ф55мм</t>
  </si>
  <si>
    <t>700-40-3503</t>
  </si>
  <si>
    <t>Д160-01-1000101</t>
  </si>
  <si>
    <t xml:space="preserve">По техническим вопросам, 8-919-485-55-30, Деткин Юрий Григорьевич
По вопросам проведения закупки, т.(834291) 4-83-15, 8-904-843-92-64 Юдина Елена Феликсовна
</t>
  </si>
  <si>
    <t>Завод производитель (наименование, страна)</t>
  </si>
  <si>
    <t>ООО "УТТ Полазнанефть"</t>
  </si>
  <si>
    <r>
      <t xml:space="preserve">Ответ на Запрос необходимо предоставить </t>
    </r>
    <r>
      <rPr>
        <b/>
        <sz val="12"/>
        <color rgb="FFFF0000"/>
        <rFont val="Times New Roman"/>
        <family val="1"/>
        <charset val="204"/>
      </rPr>
      <t>до 12 час. 00 мин. 09.07.2024г</t>
    </r>
  </si>
  <si>
    <t>Поставка_Автозапчасти (ДВС,ходовая Т-170)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</si>
</sst>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u/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11" fillId="4" borderId="1" xfId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7" workbookViewId="0">
      <selection activeCell="D9" sqref="D9:G9"/>
    </sheetView>
  </sheetViews>
  <sheetFormatPr defaultColWidth="8.7109375" defaultRowHeight="15.75" x14ac:dyDescent="0.25"/>
  <cols>
    <col min="1" max="1" width="4.85546875" style="1" customWidth="1"/>
    <col min="2" max="2" width="6.28515625" style="1" customWidth="1"/>
    <col min="3" max="3" width="46.5703125" style="4" customWidth="1"/>
    <col min="4" max="4" width="23.140625" style="1" customWidth="1"/>
    <col min="5" max="5" width="23.140625" style="3" customWidth="1"/>
    <col min="6" max="6" width="23.140625" style="1" customWidth="1"/>
    <col min="7" max="7" width="23.140625" style="4" customWidth="1"/>
    <col min="8" max="16384" width="8.7109375" style="4"/>
  </cols>
  <sheetData>
    <row r="1" spans="1:7" x14ac:dyDescent="0.25">
      <c r="A1" s="39" t="s">
        <v>156</v>
      </c>
    </row>
    <row r="2" spans="1:7" x14ac:dyDescent="0.25">
      <c r="A2" s="39"/>
    </row>
    <row r="3" spans="1:7" x14ac:dyDescent="0.25">
      <c r="A3" s="63" t="s">
        <v>157</v>
      </c>
      <c r="B3" s="63"/>
      <c r="C3" s="63"/>
      <c r="D3" s="63"/>
      <c r="E3" s="63"/>
      <c r="F3" s="63"/>
      <c r="G3" s="63"/>
    </row>
    <row r="4" spans="1:7" ht="174" customHeight="1" x14ac:dyDescent="0.25">
      <c r="A4" s="40" t="s">
        <v>158</v>
      </c>
      <c r="B4" s="56" t="s">
        <v>159</v>
      </c>
      <c r="C4" s="56"/>
      <c r="D4" s="64" t="s">
        <v>160</v>
      </c>
      <c r="E4" s="64"/>
      <c r="F4" s="64"/>
      <c r="G4" s="64"/>
    </row>
    <row r="5" spans="1:7" x14ac:dyDescent="0.25">
      <c r="A5" s="40" t="s">
        <v>161</v>
      </c>
      <c r="B5" s="56" t="s">
        <v>162</v>
      </c>
      <c r="C5" s="56"/>
      <c r="D5" s="65" t="s">
        <v>209</v>
      </c>
      <c r="E5" s="65"/>
      <c r="F5" s="65"/>
      <c r="G5" s="65"/>
    </row>
    <row r="6" spans="1:7" x14ac:dyDescent="0.25">
      <c r="A6" s="40" t="s">
        <v>163</v>
      </c>
      <c r="B6" s="56" t="s">
        <v>164</v>
      </c>
      <c r="C6" s="56"/>
      <c r="D6" s="66" t="s">
        <v>165</v>
      </c>
      <c r="E6" s="67"/>
      <c r="F6" s="67"/>
      <c r="G6" s="67"/>
    </row>
    <row r="7" spans="1:7" ht="51" customHeight="1" x14ac:dyDescent="0.25">
      <c r="A7" s="40" t="s">
        <v>166</v>
      </c>
      <c r="B7" s="56" t="s">
        <v>167</v>
      </c>
      <c r="C7" s="56"/>
      <c r="D7" s="68" t="s">
        <v>168</v>
      </c>
      <c r="E7" s="68"/>
      <c r="F7" s="68"/>
      <c r="G7" s="68"/>
    </row>
    <row r="8" spans="1:7" ht="28.5" customHeight="1" x14ac:dyDescent="0.25">
      <c r="A8" s="40" t="s">
        <v>169</v>
      </c>
      <c r="B8" s="56" t="s">
        <v>170</v>
      </c>
      <c r="C8" s="56"/>
      <c r="D8" s="69" t="s">
        <v>208</v>
      </c>
      <c r="E8" s="69"/>
      <c r="F8" s="69"/>
      <c r="G8" s="69"/>
    </row>
    <row r="9" spans="1:7" ht="62.25" customHeight="1" x14ac:dyDescent="0.25">
      <c r="A9" s="40" t="s">
        <v>171</v>
      </c>
      <c r="B9" s="40"/>
      <c r="C9" s="41" t="s">
        <v>172</v>
      </c>
      <c r="D9" s="70" t="s">
        <v>205</v>
      </c>
      <c r="E9" s="70"/>
      <c r="F9" s="70"/>
      <c r="G9" s="70"/>
    </row>
    <row r="10" spans="1:7" x14ac:dyDescent="0.25">
      <c r="A10" s="40" t="s">
        <v>173</v>
      </c>
      <c r="B10" s="52" t="s">
        <v>174</v>
      </c>
      <c r="C10" s="52"/>
      <c r="D10" s="52"/>
      <c r="E10" s="52"/>
      <c r="F10" s="52"/>
      <c r="G10" s="52"/>
    </row>
    <row r="11" spans="1:7" x14ac:dyDescent="0.25">
      <c r="A11" s="40"/>
      <c r="B11" s="40">
        <v>1</v>
      </c>
      <c r="C11" s="42" t="s">
        <v>175</v>
      </c>
      <c r="D11" s="58"/>
      <c r="E11" s="58"/>
      <c r="F11" s="58"/>
      <c r="G11" s="58"/>
    </row>
    <row r="12" spans="1:7" x14ac:dyDescent="0.25">
      <c r="A12" s="40"/>
      <c r="B12" s="40">
        <v>2</v>
      </c>
      <c r="C12" s="42" t="s">
        <v>176</v>
      </c>
      <c r="D12" s="58"/>
      <c r="E12" s="58"/>
      <c r="F12" s="58"/>
      <c r="G12" s="58"/>
    </row>
    <row r="13" spans="1:7" x14ac:dyDescent="0.25">
      <c r="A13" s="40" t="s">
        <v>177</v>
      </c>
      <c r="B13" s="52" t="s">
        <v>178</v>
      </c>
      <c r="C13" s="52"/>
      <c r="D13" s="52"/>
      <c r="E13" s="52"/>
      <c r="F13" s="52"/>
      <c r="G13" s="52"/>
    </row>
    <row r="14" spans="1:7" x14ac:dyDescent="0.25">
      <c r="A14" s="40"/>
      <c r="B14" s="40">
        <v>1</v>
      </c>
      <c r="C14" s="42" t="s">
        <v>154</v>
      </c>
      <c r="D14" s="58"/>
      <c r="E14" s="58"/>
      <c r="F14" s="58"/>
      <c r="G14" s="58"/>
    </row>
    <row r="15" spans="1:7" x14ac:dyDescent="0.25">
      <c r="A15" s="40"/>
      <c r="B15" s="40">
        <v>2</v>
      </c>
      <c r="C15" s="42" t="s">
        <v>179</v>
      </c>
      <c r="D15" s="58"/>
      <c r="E15" s="58"/>
      <c r="F15" s="58"/>
      <c r="G15" s="58"/>
    </row>
    <row r="16" spans="1:7" x14ac:dyDescent="0.25">
      <c r="A16" s="40"/>
      <c r="B16" s="40">
        <v>3</v>
      </c>
      <c r="C16" s="42" t="s">
        <v>180</v>
      </c>
      <c r="D16" s="59"/>
      <c r="E16" s="59"/>
      <c r="F16" s="59"/>
      <c r="G16" s="59"/>
    </row>
    <row r="17" spans="1:7" x14ac:dyDescent="0.25">
      <c r="A17" s="40"/>
      <c r="B17" s="40">
        <v>4</v>
      </c>
      <c r="C17" s="42" t="s">
        <v>181</v>
      </c>
      <c r="D17" s="60"/>
      <c r="E17" s="58"/>
      <c r="F17" s="58"/>
      <c r="G17" s="58"/>
    </row>
    <row r="18" spans="1:7" x14ac:dyDescent="0.25">
      <c r="A18" s="40" t="s">
        <v>182</v>
      </c>
      <c r="B18" s="56" t="s">
        <v>183</v>
      </c>
      <c r="C18" s="56"/>
      <c r="D18" s="61" t="s">
        <v>184</v>
      </c>
      <c r="E18" s="61"/>
      <c r="F18" s="61"/>
      <c r="G18" s="61"/>
    </row>
    <row r="19" spans="1:7" s="43" customFormat="1" x14ac:dyDescent="0.25">
      <c r="A19" s="8" t="s">
        <v>185</v>
      </c>
      <c r="B19" s="62" t="s">
        <v>186</v>
      </c>
      <c r="C19" s="62"/>
      <c r="D19" s="61"/>
      <c r="E19" s="61"/>
      <c r="F19" s="61"/>
      <c r="G19" s="61"/>
    </row>
    <row r="20" spans="1:7" x14ac:dyDescent="0.25">
      <c r="A20" s="40"/>
      <c r="B20" s="52" t="s">
        <v>141</v>
      </c>
      <c r="C20" s="52"/>
      <c r="D20" s="55"/>
      <c r="E20" s="55"/>
      <c r="F20" s="55"/>
      <c r="G20" s="55"/>
    </row>
    <row r="21" spans="1:7" x14ac:dyDescent="0.25">
      <c r="A21" s="40"/>
      <c r="B21" s="52" t="s">
        <v>187</v>
      </c>
      <c r="C21" s="52"/>
      <c r="D21" s="55"/>
      <c r="E21" s="55"/>
      <c r="F21" s="55"/>
      <c r="G21" s="55"/>
    </row>
    <row r="22" spans="1:7" x14ac:dyDescent="0.25">
      <c r="A22" s="40"/>
      <c r="B22" s="52" t="s">
        <v>188</v>
      </c>
      <c r="C22" s="52"/>
      <c r="D22" s="55"/>
      <c r="E22" s="55"/>
      <c r="F22" s="55"/>
      <c r="G22" s="55"/>
    </row>
    <row r="23" spans="1:7" ht="50.25" customHeight="1" x14ac:dyDescent="0.25">
      <c r="A23" s="40" t="s">
        <v>189</v>
      </c>
      <c r="B23" s="56" t="s">
        <v>190</v>
      </c>
      <c r="C23" s="56"/>
      <c r="D23" s="57" t="s">
        <v>191</v>
      </c>
      <c r="E23" s="57"/>
      <c r="F23" s="57"/>
      <c r="G23" s="57"/>
    </row>
    <row r="24" spans="1:7" x14ac:dyDescent="0.25">
      <c r="A24" s="51" t="s">
        <v>192</v>
      </c>
      <c r="B24" s="52" t="s">
        <v>193</v>
      </c>
      <c r="C24" s="52"/>
      <c r="D24" s="52"/>
      <c r="E24" s="52"/>
      <c r="F24" s="52"/>
      <c r="G24" s="52"/>
    </row>
    <row r="25" spans="1:7" x14ac:dyDescent="0.25">
      <c r="A25" s="51"/>
      <c r="B25" s="40" t="s">
        <v>194</v>
      </c>
      <c r="C25" s="42" t="s">
        <v>195</v>
      </c>
      <c r="D25" s="51" t="s">
        <v>196</v>
      </c>
      <c r="E25" s="51"/>
      <c r="F25" s="51"/>
      <c r="G25" s="51"/>
    </row>
    <row r="26" spans="1:7" x14ac:dyDescent="0.25">
      <c r="A26" s="51"/>
      <c r="B26" s="40"/>
      <c r="C26" s="42" t="s">
        <v>197</v>
      </c>
      <c r="D26" s="53"/>
      <c r="E26" s="53"/>
      <c r="F26" s="53"/>
      <c r="G26" s="53"/>
    </row>
    <row r="27" spans="1:7" x14ac:dyDescent="0.25">
      <c r="A27" s="54" t="s">
        <v>198</v>
      </c>
      <c r="B27" s="54"/>
      <c r="C27" s="54"/>
      <c r="D27" s="54"/>
      <c r="E27" s="54"/>
      <c r="F27" s="54"/>
      <c r="G27" s="54"/>
    </row>
    <row r="31" spans="1:7" x14ac:dyDescent="0.25">
      <c r="B31" s="4"/>
      <c r="C31" s="36"/>
      <c r="D31" s="4"/>
      <c r="E31" s="38"/>
      <c r="F31" s="4"/>
      <c r="G31" s="44"/>
    </row>
    <row r="32" spans="1:7" s="45" customFormat="1" ht="12" x14ac:dyDescent="0.25">
      <c r="C32" s="45" t="s">
        <v>152</v>
      </c>
      <c r="E32" s="45" t="s">
        <v>153</v>
      </c>
      <c r="G32" s="45" t="s">
        <v>154</v>
      </c>
    </row>
  </sheetData>
  <mergeCells count="37">
    <mergeCell ref="B10:G10"/>
    <mergeCell ref="A3:G3"/>
    <mergeCell ref="B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D9:G9"/>
    <mergeCell ref="B20:C20"/>
    <mergeCell ref="D20:G20"/>
    <mergeCell ref="D11:G11"/>
    <mergeCell ref="D12:G12"/>
    <mergeCell ref="B13:G13"/>
    <mergeCell ref="D14:G14"/>
    <mergeCell ref="D15:G15"/>
    <mergeCell ref="D16:G16"/>
    <mergeCell ref="D17:G17"/>
    <mergeCell ref="B18:C18"/>
    <mergeCell ref="D18:G18"/>
    <mergeCell ref="B19:C19"/>
    <mergeCell ref="D19:G19"/>
    <mergeCell ref="B21:C21"/>
    <mergeCell ref="D21:G21"/>
    <mergeCell ref="B22:C22"/>
    <mergeCell ref="D22:G22"/>
    <mergeCell ref="B23:C23"/>
    <mergeCell ref="D23:G23"/>
    <mergeCell ref="A24:A26"/>
    <mergeCell ref="B24:G24"/>
    <mergeCell ref="D25:G25"/>
    <mergeCell ref="D26:G26"/>
    <mergeCell ref="A27:G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zoomScale="75" zoomScaleNormal="75" workbookViewId="0">
      <selection activeCell="I1" sqref="I1"/>
    </sheetView>
  </sheetViews>
  <sheetFormatPr defaultColWidth="8.7109375" defaultRowHeight="15.75" x14ac:dyDescent="0.25"/>
  <cols>
    <col min="1" max="1" width="4.7109375" style="1" customWidth="1"/>
    <col min="2" max="2" width="58.5703125" style="2" customWidth="1"/>
    <col min="3" max="3" width="24.5703125" style="2" customWidth="1"/>
    <col min="4" max="4" width="55.7109375" style="2" customWidth="1"/>
    <col min="5" max="5" width="17.7109375" style="2" customWidth="1"/>
    <col min="6" max="6" width="17.5703125" style="2" customWidth="1"/>
    <col min="7" max="7" width="30.42578125" style="2" customWidth="1"/>
    <col min="8" max="8" width="7.85546875" style="1" customWidth="1"/>
    <col min="9" max="9" width="9.85546875" style="3" customWidth="1"/>
    <col min="10" max="10" width="13.85546875" style="1" customWidth="1"/>
    <col min="11" max="11" width="13.85546875" style="4" customWidth="1"/>
    <col min="12" max="12" width="13.85546875" style="1" customWidth="1"/>
    <col min="13" max="13" width="13.85546875" style="4" customWidth="1"/>
    <col min="14" max="16384" width="8.7109375" style="4"/>
  </cols>
  <sheetData>
    <row r="1" spans="1:13" x14ac:dyDescent="0.25">
      <c r="M1" s="5" t="s">
        <v>0</v>
      </c>
    </row>
    <row r="2" spans="1:13" x14ac:dyDescent="0.25">
      <c r="K2" s="4" t="s">
        <v>1</v>
      </c>
      <c r="M2" s="5"/>
    </row>
    <row r="3" spans="1:13" x14ac:dyDescent="0.25">
      <c r="K3" s="6" t="s">
        <v>199</v>
      </c>
      <c r="M3" s="7"/>
    </row>
    <row r="5" spans="1:13" s="2" customFormat="1" ht="30.75" customHeight="1" x14ac:dyDescent="0.25">
      <c r="A5" s="78" t="s">
        <v>2</v>
      </c>
      <c r="B5" s="78" t="s">
        <v>3</v>
      </c>
      <c r="C5" s="78" t="s">
        <v>4</v>
      </c>
      <c r="D5" s="78" t="s">
        <v>5</v>
      </c>
      <c r="E5" s="74" t="s">
        <v>206</v>
      </c>
      <c r="F5" s="78" t="s">
        <v>6</v>
      </c>
      <c r="G5" s="78" t="s">
        <v>7</v>
      </c>
      <c r="H5" s="75" t="s">
        <v>207</v>
      </c>
      <c r="I5" s="75"/>
      <c r="J5" s="75"/>
      <c r="K5" s="75"/>
      <c r="L5" s="75"/>
      <c r="M5" s="75"/>
    </row>
    <row r="6" spans="1:13" s="1" customFormat="1" ht="78.75" x14ac:dyDescent="0.25">
      <c r="A6" s="78"/>
      <c r="B6" s="78"/>
      <c r="C6" s="78"/>
      <c r="D6" s="78"/>
      <c r="E6" s="84"/>
      <c r="F6" s="78"/>
      <c r="G6" s="78"/>
      <c r="H6" s="49" t="s">
        <v>8</v>
      </c>
      <c r="I6" s="49" t="s">
        <v>9</v>
      </c>
      <c r="J6" s="49" t="s">
        <v>10</v>
      </c>
      <c r="K6" s="49" t="s">
        <v>11</v>
      </c>
      <c r="L6" s="49" t="s">
        <v>12</v>
      </c>
      <c r="M6" s="49" t="s">
        <v>11</v>
      </c>
    </row>
    <row r="7" spans="1:13" ht="21" customHeight="1" x14ac:dyDescent="0.25">
      <c r="A7" s="8">
        <v>1</v>
      </c>
      <c r="B7" s="79" t="s">
        <v>13</v>
      </c>
      <c r="C7" s="49" t="s">
        <v>14</v>
      </c>
      <c r="D7" s="10"/>
      <c r="E7" s="49"/>
      <c r="F7" s="80"/>
      <c r="G7" s="9"/>
      <c r="H7" s="13" t="s">
        <v>15</v>
      </c>
      <c r="I7" s="80">
        <v>1</v>
      </c>
      <c r="J7" s="11"/>
      <c r="K7" s="11">
        <f>J7*I7</f>
        <v>0</v>
      </c>
      <c r="L7" s="11"/>
      <c r="M7" s="11">
        <f>L7*I7</f>
        <v>0</v>
      </c>
    </row>
    <row r="8" spans="1:13" ht="31.5" x14ac:dyDescent="0.25">
      <c r="A8" s="8">
        <v>2</v>
      </c>
      <c r="B8" s="79" t="s">
        <v>16</v>
      </c>
      <c r="C8" s="12" t="s">
        <v>17</v>
      </c>
      <c r="D8" s="10"/>
      <c r="E8" s="10"/>
      <c r="F8" s="80"/>
      <c r="G8" s="9"/>
      <c r="H8" s="13" t="s">
        <v>15</v>
      </c>
      <c r="I8" s="80">
        <v>1</v>
      </c>
      <c r="J8" s="11"/>
      <c r="K8" s="11">
        <f t="shared" ref="K8:K71" si="0">J8*I8</f>
        <v>0</v>
      </c>
      <c r="L8" s="11"/>
      <c r="M8" s="11">
        <f t="shared" ref="M8:M71" si="1">L8*I8</f>
        <v>0</v>
      </c>
    </row>
    <row r="9" spans="1:13" ht="31.5" x14ac:dyDescent="0.25">
      <c r="A9" s="8">
        <v>3</v>
      </c>
      <c r="B9" s="81" t="s">
        <v>18</v>
      </c>
      <c r="C9" s="12" t="s">
        <v>204</v>
      </c>
      <c r="D9" s="9"/>
      <c r="E9" s="9"/>
      <c r="F9" s="9"/>
      <c r="G9" s="9"/>
      <c r="H9" s="13" t="s">
        <v>19</v>
      </c>
      <c r="I9" s="80">
        <v>4</v>
      </c>
      <c r="J9" s="11"/>
      <c r="K9" s="11">
        <f t="shared" si="0"/>
        <v>0</v>
      </c>
      <c r="L9" s="11"/>
      <c r="M9" s="11">
        <f t="shared" si="1"/>
        <v>0</v>
      </c>
    </row>
    <row r="10" spans="1:13" ht="31.5" x14ac:dyDescent="0.25">
      <c r="A10" s="8">
        <v>4</v>
      </c>
      <c r="B10" s="81" t="s">
        <v>20</v>
      </c>
      <c r="C10" s="12" t="s">
        <v>21</v>
      </c>
      <c r="D10" s="9"/>
      <c r="E10" s="9"/>
      <c r="F10" s="9"/>
      <c r="G10" s="9"/>
      <c r="H10" s="13" t="s">
        <v>15</v>
      </c>
      <c r="I10" s="80">
        <v>1</v>
      </c>
      <c r="J10" s="11"/>
      <c r="K10" s="11">
        <f t="shared" si="0"/>
        <v>0</v>
      </c>
      <c r="L10" s="11"/>
      <c r="M10" s="11">
        <f t="shared" si="1"/>
        <v>0</v>
      </c>
    </row>
    <row r="11" spans="1:13" ht="63" x14ac:dyDescent="0.25">
      <c r="A11" s="8">
        <v>5</v>
      </c>
      <c r="B11" s="47" t="s">
        <v>22</v>
      </c>
      <c r="C11" s="13" t="s">
        <v>23</v>
      </c>
      <c r="D11" s="18"/>
      <c r="E11" s="18"/>
      <c r="F11" s="9"/>
      <c r="G11" s="9"/>
      <c r="H11" s="13" t="s">
        <v>19</v>
      </c>
      <c r="I11" s="80">
        <v>1</v>
      </c>
      <c r="J11" s="11"/>
      <c r="K11" s="11">
        <f t="shared" si="0"/>
        <v>0</v>
      </c>
      <c r="L11" s="11"/>
      <c r="M11" s="11">
        <f t="shared" si="1"/>
        <v>0</v>
      </c>
    </row>
    <row r="12" spans="1:13" x14ac:dyDescent="0.25">
      <c r="A12" s="8">
        <v>6</v>
      </c>
      <c r="B12" s="47" t="s">
        <v>24</v>
      </c>
      <c r="C12" s="13"/>
      <c r="D12" s="9"/>
      <c r="E12" s="9"/>
      <c r="F12" s="9"/>
      <c r="G12" s="9"/>
      <c r="H12" s="13" t="s">
        <v>19</v>
      </c>
      <c r="I12" s="80">
        <v>1</v>
      </c>
      <c r="J12" s="11"/>
      <c r="K12" s="11">
        <f t="shared" si="0"/>
        <v>0</v>
      </c>
      <c r="L12" s="11"/>
      <c r="M12" s="11">
        <f t="shared" si="1"/>
        <v>0</v>
      </c>
    </row>
    <row r="13" spans="1:13" x14ac:dyDescent="0.25">
      <c r="A13" s="8">
        <v>7</v>
      </c>
      <c r="B13" s="47" t="s">
        <v>25</v>
      </c>
      <c r="C13" s="13"/>
      <c r="D13" s="9"/>
      <c r="E13" s="9"/>
      <c r="F13" s="9"/>
      <c r="G13" s="9"/>
      <c r="H13" s="13" t="s">
        <v>19</v>
      </c>
      <c r="I13" s="80">
        <v>1</v>
      </c>
      <c r="J13" s="11"/>
      <c r="K13" s="11">
        <f t="shared" si="0"/>
        <v>0</v>
      </c>
      <c r="L13" s="11"/>
      <c r="M13" s="11">
        <f t="shared" si="1"/>
        <v>0</v>
      </c>
    </row>
    <row r="14" spans="1:13" x14ac:dyDescent="0.25">
      <c r="A14" s="8">
        <v>8</v>
      </c>
      <c r="B14" s="47" t="s">
        <v>26</v>
      </c>
      <c r="C14" s="13" t="s">
        <v>27</v>
      </c>
      <c r="D14" s="9"/>
      <c r="E14" s="9"/>
      <c r="F14" s="9"/>
      <c r="G14" s="9"/>
      <c r="H14" s="13" t="s">
        <v>19</v>
      </c>
      <c r="I14" s="80">
        <v>1</v>
      </c>
      <c r="J14" s="11"/>
      <c r="K14" s="11">
        <f t="shared" si="0"/>
        <v>0</v>
      </c>
      <c r="L14" s="11"/>
      <c r="M14" s="11">
        <f t="shared" si="1"/>
        <v>0</v>
      </c>
    </row>
    <row r="15" spans="1:13" x14ac:dyDescent="0.25">
      <c r="A15" s="8">
        <v>9</v>
      </c>
      <c r="B15" s="47" t="s">
        <v>28</v>
      </c>
      <c r="C15" s="13" t="s">
        <v>29</v>
      </c>
      <c r="D15" s="9"/>
      <c r="E15" s="9"/>
      <c r="F15" s="9"/>
      <c r="G15" s="9"/>
      <c r="H15" s="13" t="s">
        <v>19</v>
      </c>
      <c r="I15" s="80">
        <v>1</v>
      </c>
      <c r="J15" s="11"/>
      <c r="K15" s="11">
        <f t="shared" si="0"/>
        <v>0</v>
      </c>
      <c r="L15" s="11"/>
      <c r="M15" s="11">
        <f t="shared" si="1"/>
        <v>0</v>
      </c>
    </row>
    <row r="16" spans="1:13" x14ac:dyDescent="0.25">
      <c r="A16" s="8">
        <v>10</v>
      </c>
      <c r="B16" s="47" t="s">
        <v>26</v>
      </c>
      <c r="C16" s="13" t="s">
        <v>30</v>
      </c>
      <c r="D16" s="9"/>
      <c r="E16" s="9"/>
      <c r="F16" s="9"/>
      <c r="G16" s="9"/>
      <c r="H16" s="13" t="s">
        <v>19</v>
      </c>
      <c r="I16" s="80">
        <v>1</v>
      </c>
      <c r="J16" s="11"/>
      <c r="K16" s="11">
        <f t="shared" si="0"/>
        <v>0</v>
      </c>
      <c r="L16" s="11"/>
      <c r="M16" s="11">
        <f t="shared" si="1"/>
        <v>0</v>
      </c>
    </row>
    <row r="17" spans="1:13" x14ac:dyDescent="0.25">
      <c r="A17" s="8">
        <v>11</v>
      </c>
      <c r="B17" s="47" t="s">
        <v>28</v>
      </c>
      <c r="C17" s="13" t="s">
        <v>31</v>
      </c>
      <c r="D17" s="9"/>
      <c r="E17" s="9"/>
      <c r="F17" s="9"/>
      <c r="G17" s="9"/>
      <c r="H17" s="13" t="s">
        <v>19</v>
      </c>
      <c r="I17" s="80">
        <v>1</v>
      </c>
      <c r="J17" s="11"/>
      <c r="K17" s="11">
        <f t="shared" si="0"/>
        <v>0</v>
      </c>
      <c r="L17" s="11"/>
      <c r="M17" s="11">
        <f t="shared" si="1"/>
        <v>0</v>
      </c>
    </row>
    <row r="18" spans="1:13" x14ac:dyDescent="0.25">
      <c r="A18" s="8">
        <v>12</v>
      </c>
      <c r="B18" s="47" t="s">
        <v>32</v>
      </c>
      <c r="C18" s="9" t="s">
        <v>33</v>
      </c>
      <c r="D18" s="9"/>
      <c r="E18" s="9"/>
      <c r="F18" s="9"/>
      <c r="G18" s="9"/>
      <c r="H18" s="13" t="s">
        <v>19</v>
      </c>
      <c r="I18" s="80">
        <v>2</v>
      </c>
      <c r="J18" s="11"/>
      <c r="K18" s="11">
        <f t="shared" si="0"/>
        <v>0</v>
      </c>
      <c r="L18" s="11"/>
      <c r="M18" s="11">
        <f t="shared" si="1"/>
        <v>0</v>
      </c>
    </row>
    <row r="19" spans="1:13" x14ac:dyDescent="0.25">
      <c r="A19" s="8">
        <v>13</v>
      </c>
      <c r="B19" s="47" t="s">
        <v>34</v>
      </c>
      <c r="C19" s="9"/>
      <c r="D19" s="9"/>
      <c r="E19" s="9"/>
      <c r="F19" s="9"/>
      <c r="G19" s="9"/>
      <c r="H19" s="13" t="s">
        <v>19</v>
      </c>
      <c r="I19" s="80">
        <v>10</v>
      </c>
      <c r="J19" s="11"/>
      <c r="K19" s="11">
        <f t="shared" si="0"/>
        <v>0</v>
      </c>
      <c r="L19" s="11"/>
      <c r="M19" s="11">
        <f t="shared" si="1"/>
        <v>0</v>
      </c>
    </row>
    <row r="20" spans="1:13" x14ac:dyDescent="0.25">
      <c r="A20" s="8">
        <v>14</v>
      </c>
      <c r="B20" s="47" t="s">
        <v>35</v>
      </c>
      <c r="C20" s="9"/>
      <c r="D20" s="9"/>
      <c r="E20" s="9"/>
      <c r="F20" s="9"/>
      <c r="G20" s="9"/>
      <c r="H20" s="13" t="s">
        <v>19</v>
      </c>
      <c r="I20" s="80">
        <v>6</v>
      </c>
      <c r="J20" s="11"/>
      <c r="K20" s="11">
        <f t="shared" si="0"/>
        <v>0</v>
      </c>
      <c r="L20" s="11"/>
      <c r="M20" s="11">
        <f t="shared" si="1"/>
        <v>0</v>
      </c>
    </row>
    <row r="21" spans="1:13" x14ac:dyDescent="0.25">
      <c r="A21" s="8">
        <v>15</v>
      </c>
      <c r="B21" s="47" t="s">
        <v>36</v>
      </c>
      <c r="C21" s="9"/>
      <c r="D21" s="9"/>
      <c r="E21" s="9"/>
      <c r="F21" s="9"/>
      <c r="G21" s="9"/>
      <c r="H21" s="13" t="s">
        <v>19</v>
      </c>
      <c r="I21" s="80">
        <v>2</v>
      </c>
      <c r="J21" s="11"/>
      <c r="K21" s="11">
        <f t="shared" si="0"/>
        <v>0</v>
      </c>
      <c r="L21" s="11"/>
      <c r="M21" s="11">
        <f t="shared" si="1"/>
        <v>0</v>
      </c>
    </row>
    <row r="22" spans="1:13" x14ac:dyDescent="0.25">
      <c r="A22" s="8">
        <v>16</v>
      </c>
      <c r="B22" s="47" t="s">
        <v>37</v>
      </c>
      <c r="C22" s="9">
        <v>1463</v>
      </c>
      <c r="D22" s="9"/>
      <c r="E22" s="9"/>
      <c r="F22" s="9"/>
      <c r="G22" s="9"/>
      <c r="H22" s="13" t="s">
        <v>19</v>
      </c>
      <c r="I22" s="80">
        <v>1</v>
      </c>
      <c r="J22" s="11"/>
      <c r="K22" s="11">
        <f t="shared" si="0"/>
        <v>0</v>
      </c>
      <c r="L22" s="11"/>
      <c r="M22" s="11">
        <f t="shared" si="1"/>
        <v>0</v>
      </c>
    </row>
    <row r="23" spans="1:13" x14ac:dyDescent="0.25">
      <c r="A23" s="8">
        <v>17</v>
      </c>
      <c r="B23" s="47" t="s">
        <v>38</v>
      </c>
      <c r="C23" s="9">
        <v>40747</v>
      </c>
      <c r="D23" s="9"/>
      <c r="E23" s="9"/>
      <c r="F23" s="9"/>
      <c r="G23" s="9"/>
      <c r="H23" s="13" t="s">
        <v>19</v>
      </c>
      <c r="I23" s="80">
        <v>20</v>
      </c>
      <c r="J23" s="11"/>
      <c r="K23" s="11">
        <f t="shared" si="0"/>
        <v>0</v>
      </c>
      <c r="L23" s="11"/>
      <c r="M23" s="11">
        <f t="shared" si="1"/>
        <v>0</v>
      </c>
    </row>
    <row r="24" spans="1:13" x14ac:dyDescent="0.25">
      <c r="A24" s="8">
        <v>18</v>
      </c>
      <c r="B24" s="47" t="s">
        <v>39</v>
      </c>
      <c r="C24" s="9">
        <v>46170</v>
      </c>
      <c r="D24" s="9"/>
      <c r="E24" s="9"/>
      <c r="F24" s="9"/>
      <c r="G24" s="9"/>
      <c r="H24" s="13" t="s">
        <v>19</v>
      </c>
      <c r="I24" s="80">
        <v>3</v>
      </c>
      <c r="J24" s="11"/>
      <c r="K24" s="11">
        <f t="shared" si="0"/>
        <v>0</v>
      </c>
      <c r="L24" s="11"/>
      <c r="M24" s="11">
        <f t="shared" si="1"/>
        <v>0</v>
      </c>
    </row>
    <row r="25" spans="1:13" x14ac:dyDescent="0.25">
      <c r="A25" s="8">
        <v>19</v>
      </c>
      <c r="B25" s="47" t="s">
        <v>40</v>
      </c>
      <c r="C25" s="9">
        <v>40748</v>
      </c>
      <c r="D25" s="9"/>
      <c r="E25" s="9"/>
      <c r="F25" s="9"/>
      <c r="G25" s="9"/>
      <c r="H25" s="13" t="s">
        <v>19</v>
      </c>
      <c r="I25" s="80">
        <v>20</v>
      </c>
      <c r="J25" s="11"/>
      <c r="K25" s="11">
        <f t="shared" si="0"/>
        <v>0</v>
      </c>
      <c r="L25" s="11"/>
      <c r="M25" s="11">
        <f t="shared" si="1"/>
        <v>0</v>
      </c>
    </row>
    <row r="26" spans="1:13" x14ac:dyDescent="0.25">
      <c r="A26" s="8">
        <v>20</v>
      </c>
      <c r="B26" s="47" t="s">
        <v>41</v>
      </c>
      <c r="C26" s="9" t="s">
        <v>42</v>
      </c>
      <c r="D26" s="9"/>
      <c r="E26" s="9"/>
      <c r="F26" s="9"/>
      <c r="G26" s="9"/>
      <c r="H26" s="13" t="s">
        <v>19</v>
      </c>
      <c r="I26" s="80">
        <v>1</v>
      </c>
      <c r="J26" s="11"/>
      <c r="K26" s="11">
        <f t="shared" si="0"/>
        <v>0</v>
      </c>
      <c r="L26" s="11"/>
      <c r="M26" s="11">
        <f t="shared" si="1"/>
        <v>0</v>
      </c>
    </row>
    <row r="27" spans="1:13" x14ac:dyDescent="0.25">
      <c r="A27" s="8">
        <v>21</v>
      </c>
      <c r="B27" s="47" t="s">
        <v>43</v>
      </c>
      <c r="C27" s="9" t="s">
        <v>44</v>
      </c>
      <c r="D27" s="9"/>
      <c r="E27" s="9"/>
      <c r="F27" s="9"/>
      <c r="G27" s="9"/>
      <c r="H27" s="13" t="s">
        <v>19</v>
      </c>
      <c r="I27" s="80">
        <v>3</v>
      </c>
      <c r="J27" s="11"/>
      <c r="K27" s="11">
        <f t="shared" si="0"/>
        <v>0</v>
      </c>
      <c r="L27" s="11"/>
      <c r="M27" s="11">
        <f t="shared" si="1"/>
        <v>0</v>
      </c>
    </row>
    <row r="28" spans="1:13" x14ac:dyDescent="0.25">
      <c r="A28" s="8">
        <v>22</v>
      </c>
      <c r="B28" s="47" t="s">
        <v>45</v>
      </c>
      <c r="C28" s="9" t="s">
        <v>46</v>
      </c>
      <c r="D28" s="9"/>
      <c r="E28" s="9"/>
      <c r="F28" s="9"/>
      <c r="G28" s="9"/>
      <c r="H28" s="13" t="s">
        <v>19</v>
      </c>
      <c r="I28" s="80">
        <v>1</v>
      </c>
      <c r="J28" s="11"/>
      <c r="K28" s="11">
        <f t="shared" si="0"/>
        <v>0</v>
      </c>
      <c r="L28" s="11"/>
      <c r="M28" s="11">
        <f t="shared" si="1"/>
        <v>0</v>
      </c>
    </row>
    <row r="29" spans="1:13" x14ac:dyDescent="0.25">
      <c r="A29" s="8">
        <v>23</v>
      </c>
      <c r="B29" s="47" t="s">
        <v>47</v>
      </c>
      <c r="C29" s="9" t="s">
        <v>48</v>
      </c>
      <c r="D29" s="9"/>
      <c r="E29" s="9"/>
      <c r="F29" s="9"/>
      <c r="G29" s="9"/>
      <c r="H29" s="13" t="s">
        <v>19</v>
      </c>
      <c r="I29" s="80">
        <v>3</v>
      </c>
      <c r="J29" s="11"/>
      <c r="K29" s="11">
        <f t="shared" si="0"/>
        <v>0</v>
      </c>
      <c r="L29" s="11"/>
      <c r="M29" s="11">
        <f t="shared" si="1"/>
        <v>0</v>
      </c>
    </row>
    <row r="30" spans="1:13" x14ac:dyDescent="0.25">
      <c r="A30" s="8">
        <v>24</v>
      </c>
      <c r="B30" s="47" t="s">
        <v>49</v>
      </c>
      <c r="C30" s="9" t="s">
        <v>50</v>
      </c>
      <c r="D30" s="9"/>
      <c r="E30" s="9"/>
      <c r="F30" s="9"/>
      <c r="G30" s="9"/>
      <c r="H30" s="13" t="s">
        <v>19</v>
      </c>
      <c r="I30" s="80">
        <v>20</v>
      </c>
      <c r="J30" s="11"/>
      <c r="K30" s="11">
        <f t="shared" si="0"/>
        <v>0</v>
      </c>
      <c r="L30" s="11"/>
      <c r="M30" s="11">
        <f t="shared" si="1"/>
        <v>0</v>
      </c>
    </row>
    <row r="31" spans="1:13" ht="31.5" x14ac:dyDescent="0.25">
      <c r="A31" s="8">
        <v>25</v>
      </c>
      <c r="B31" s="47" t="s">
        <v>51</v>
      </c>
      <c r="C31" s="9"/>
      <c r="D31" s="9"/>
      <c r="E31" s="9"/>
      <c r="F31" s="9"/>
      <c r="G31" s="9"/>
      <c r="H31" s="13" t="s">
        <v>19</v>
      </c>
      <c r="I31" s="80">
        <v>6</v>
      </c>
      <c r="J31" s="11"/>
      <c r="K31" s="11">
        <f t="shared" si="0"/>
        <v>0</v>
      </c>
      <c r="L31" s="11"/>
      <c r="M31" s="11">
        <f t="shared" si="1"/>
        <v>0</v>
      </c>
    </row>
    <row r="32" spans="1:13" x14ac:dyDescent="0.25">
      <c r="A32" s="8">
        <v>26</v>
      </c>
      <c r="B32" s="47" t="s">
        <v>52</v>
      </c>
      <c r="C32" s="9" t="s">
        <v>53</v>
      </c>
      <c r="D32" s="9"/>
      <c r="E32" s="9"/>
      <c r="F32" s="9"/>
      <c r="G32" s="9"/>
      <c r="H32" s="13" t="s">
        <v>19</v>
      </c>
      <c r="I32" s="80">
        <v>3</v>
      </c>
      <c r="J32" s="11"/>
      <c r="K32" s="11">
        <f t="shared" si="0"/>
        <v>0</v>
      </c>
      <c r="L32" s="11"/>
      <c r="M32" s="11">
        <f t="shared" si="1"/>
        <v>0</v>
      </c>
    </row>
    <row r="33" spans="1:13" x14ac:dyDescent="0.25">
      <c r="A33" s="8">
        <v>27</v>
      </c>
      <c r="B33" s="47" t="s">
        <v>54</v>
      </c>
      <c r="C33" s="9" t="s">
        <v>55</v>
      </c>
      <c r="D33" s="9"/>
      <c r="E33" s="9"/>
      <c r="F33" s="9"/>
      <c r="G33" s="9"/>
      <c r="H33" s="13" t="s">
        <v>19</v>
      </c>
      <c r="I33" s="80">
        <v>3</v>
      </c>
      <c r="J33" s="11"/>
      <c r="K33" s="11">
        <f t="shared" si="0"/>
        <v>0</v>
      </c>
      <c r="L33" s="11"/>
      <c r="M33" s="11">
        <f t="shared" si="1"/>
        <v>0</v>
      </c>
    </row>
    <row r="34" spans="1:13" x14ac:dyDescent="0.25">
      <c r="A34" s="8">
        <v>28</v>
      </c>
      <c r="B34" s="47" t="s">
        <v>56</v>
      </c>
      <c r="C34" s="9" t="s">
        <v>57</v>
      </c>
      <c r="D34" s="9"/>
      <c r="E34" s="9"/>
      <c r="F34" s="9"/>
      <c r="G34" s="9"/>
      <c r="H34" s="13" t="s">
        <v>19</v>
      </c>
      <c r="I34" s="80">
        <v>6</v>
      </c>
      <c r="J34" s="11"/>
      <c r="K34" s="11">
        <f t="shared" si="0"/>
        <v>0</v>
      </c>
      <c r="L34" s="11"/>
      <c r="M34" s="11">
        <f t="shared" si="1"/>
        <v>0</v>
      </c>
    </row>
    <row r="35" spans="1:13" x14ac:dyDescent="0.25">
      <c r="A35" s="8">
        <v>29</v>
      </c>
      <c r="B35" s="47" t="s">
        <v>56</v>
      </c>
      <c r="C35" s="9" t="s">
        <v>58</v>
      </c>
      <c r="D35" s="9"/>
      <c r="E35" s="9"/>
      <c r="F35" s="9"/>
      <c r="G35" s="9"/>
      <c r="H35" s="13" t="s">
        <v>19</v>
      </c>
      <c r="I35" s="80">
        <v>6</v>
      </c>
      <c r="J35" s="11"/>
      <c r="K35" s="11">
        <f t="shared" si="0"/>
        <v>0</v>
      </c>
      <c r="L35" s="11"/>
      <c r="M35" s="11">
        <f t="shared" si="1"/>
        <v>0</v>
      </c>
    </row>
    <row r="36" spans="1:13" ht="16.5" customHeight="1" x14ac:dyDescent="0.25">
      <c r="A36" s="8">
        <v>30</v>
      </c>
      <c r="B36" s="16" t="s">
        <v>127</v>
      </c>
      <c r="C36" s="9" t="s">
        <v>55</v>
      </c>
      <c r="D36" s="9"/>
      <c r="E36" s="9"/>
      <c r="F36" s="9"/>
      <c r="G36" s="9"/>
      <c r="H36" s="13" t="s">
        <v>19</v>
      </c>
      <c r="I36" s="13">
        <v>3</v>
      </c>
      <c r="J36" s="11"/>
      <c r="K36" s="11">
        <f t="shared" si="0"/>
        <v>0</v>
      </c>
      <c r="L36" s="11"/>
      <c r="M36" s="11">
        <f t="shared" si="1"/>
        <v>0</v>
      </c>
    </row>
    <row r="37" spans="1:13" ht="16.5" customHeight="1" x14ac:dyDescent="0.25">
      <c r="A37" s="8">
        <v>31</v>
      </c>
      <c r="B37" s="16" t="s">
        <v>128</v>
      </c>
      <c r="C37" s="9" t="s">
        <v>129</v>
      </c>
      <c r="D37" s="9"/>
      <c r="E37" s="9"/>
      <c r="F37" s="9"/>
      <c r="G37" s="9"/>
      <c r="H37" s="13" t="s">
        <v>19</v>
      </c>
      <c r="I37" s="13">
        <v>2</v>
      </c>
      <c r="J37" s="11"/>
      <c r="K37" s="11">
        <f t="shared" si="0"/>
        <v>0</v>
      </c>
      <c r="L37" s="11"/>
      <c r="M37" s="11">
        <f t="shared" si="1"/>
        <v>0</v>
      </c>
    </row>
    <row r="38" spans="1:13" ht="16.5" customHeight="1" x14ac:dyDescent="0.25">
      <c r="A38" s="8">
        <v>32</v>
      </c>
      <c r="B38" s="16" t="s">
        <v>130</v>
      </c>
      <c r="C38" s="9" t="s">
        <v>131</v>
      </c>
      <c r="D38" s="9"/>
      <c r="E38" s="9"/>
      <c r="F38" s="9"/>
      <c r="G38" s="9"/>
      <c r="H38" s="13" t="s">
        <v>19</v>
      </c>
      <c r="I38" s="13">
        <v>1</v>
      </c>
      <c r="J38" s="11"/>
      <c r="K38" s="11">
        <f t="shared" si="0"/>
        <v>0</v>
      </c>
      <c r="L38" s="11"/>
      <c r="M38" s="11">
        <f t="shared" si="1"/>
        <v>0</v>
      </c>
    </row>
    <row r="39" spans="1:13" ht="16.5" customHeight="1" x14ac:dyDescent="0.25">
      <c r="A39" s="8">
        <v>33</v>
      </c>
      <c r="B39" s="16" t="s">
        <v>132</v>
      </c>
      <c r="C39" s="9" t="s">
        <v>133</v>
      </c>
      <c r="D39" s="9"/>
      <c r="E39" s="9"/>
      <c r="F39" s="9"/>
      <c r="G39" s="9"/>
      <c r="H39" s="13" t="s">
        <v>19</v>
      </c>
      <c r="I39" s="13">
        <v>12</v>
      </c>
      <c r="J39" s="11"/>
      <c r="K39" s="11">
        <f t="shared" si="0"/>
        <v>0</v>
      </c>
      <c r="L39" s="11"/>
      <c r="M39" s="11">
        <f t="shared" si="1"/>
        <v>0</v>
      </c>
    </row>
    <row r="40" spans="1:13" ht="16.5" customHeight="1" x14ac:dyDescent="0.25">
      <c r="A40" s="8">
        <v>34</v>
      </c>
      <c r="B40" s="16" t="s">
        <v>134</v>
      </c>
      <c r="C40" s="9" t="s">
        <v>135</v>
      </c>
      <c r="D40" s="9"/>
      <c r="E40" s="9"/>
      <c r="F40" s="9"/>
      <c r="G40" s="9"/>
      <c r="H40" s="13" t="s">
        <v>19</v>
      </c>
      <c r="I40" s="13">
        <v>6</v>
      </c>
      <c r="J40" s="11"/>
      <c r="K40" s="11">
        <f t="shared" si="0"/>
        <v>0</v>
      </c>
      <c r="L40" s="11"/>
      <c r="M40" s="11">
        <f t="shared" si="1"/>
        <v>0</v>
      </c>
    </row>
    <row r="41" spans="1:13" ht="16.5" customHeight="1" x14ac:dyDescent="0.25">
      <c r="A41" s="8">
        <v>35</v>
      </c>
      <c r="B41" s="16" t="s">
        <v>136</v>
      </c>
      <c r="C41" s="9" t="s">
        <v>137</v>
      </c>
      <c r="D41" s="9"/>
      <c r="E41" s="9"/>
      <c r="F41" s="9"/>
      <c r="G41" s="9"/>
      <c r="H41" s="13" t="s">
        <v>19</v>
      </c>
      <c r="I41" s="13">
        <v>1</v>
      </c>
      <c r="J41" s="11"/>
      <c r="K41" s="11">
        <f t="shared" si="0"/>
        <v>0</v>
      </c>
      <c r="L41" s="11"/>
      <c r="M41" s="11">
        <f t="shared" si="1"/>
        <v>0</v>
      </c>
    </row>
    <row r="42" spans="1:13" ht="16.5" customHeight="1" x14ac:dyDescent="0.25">
      <c r="A42" s="8">
        <v>36</v>
      </c>
      <c r="B42" s="16" t="s">
        <v>138</v>
      </c>
      <c r="C42" s="9" t="s">
        <v>139</v>
      </c>
      <c r="D42" s="9"/>
      <c r="E42" s="9"/>
      <c r="F42" s="9"/>
      <c r="G42" s="9"/>
      <c r="H42" s="13" t="s">
        <v>19</v>
      </c>
      <c r="I42" s="13">
        <v>1</v>
      </c>
      <c r="J42" s="11"/>
      <c r="K42" s="11">
        <f t="shared" si="0"/>
        <v>0</v>
      </c>
      <c r="L42" s="11"/>
      <c r="M42" s="11">
        <f t="shared" si="1"/>
        <v>0</v>
      </c>
    </row>
    <row r="43" spans="1:13" ht="49.5" customHeight="1" x14ac:dyDescent="0.25">
      <c r="A43" s="8">
        <v>37</v>
      </c>
      <c r="B43" s="16" t="s">
        <v>140</v>
      </c>
      <c r="C43" s="9"/>
      <c r="D43" s="9"/>
      <c r="E43" s="9"/>
      <c r="F43" s="9"/>
      <c r="G43" s="9"/>
      <c r="H43" s="13" t="s">
        <v>15</v>
      </c>
      <c r="I43" s="13">
        <v>3</v>
      </c>
      <c r="J43" s="11"/>
      <c r="K43" s="11">
        <f t="shared" si="0"/>
        <v>0</v>
      </c>
      <c r="L43" s="11"/>
      <c r="M43" s="11">
        <f t="shared" si="1"/>
        <v>0</v>
      </c>
    </row>
    <row r="44" spans="1:13" s="21" customFormat="1" x14ac:dyDescent="0.25">
      <c r="A44" s="17">
        <v>38</v>
      </c>
      <c r="B44" s="16" t="s">
        <v>202</v>
      </c>
      <c r="C44" s="18" t="s">
        <v>200</v>
      </c>
      <c r="D44" s="18"/>
      <c r="E44" s="18"/>
      <c r="F44" s="18"/>
      <c r="G44" s="9"/>
      <c r="H44" s="19" t="s">
        <v>19</v>
      </c>
      <c r="I44" s="19">
        <v>3</v>
      </c>
      <c r="J44" s="20"/>
      <c r="K44" s="11">
        <f t="shared" si="0"/>
        <v>0</v>
      </c>
      <c r="L44" s="20"/>
      <c r="M44" s="11">
        <f t="shared" si="1"/>
        <v>0</v>
      </c>
    </row>
    <row r="45" spans="1:13" s="21" customFormat="1" x14ac:dyDescent="0.25">
      <c r="A45" s="17">
        <v>39</v>
      </c>
      <c r="B45" s="16" t="s">
        <v>201</v>
      </c>
      <c r="C45" s="18" t="s">
        <v>203</v>
      </c>
      <c r="D45" s="18"/>
      <c r="E45" s="18"/>
      <c r="F45" s="18"/>
      <c r="G45" s="9"/>
      <c r="H45" s="19" t="s">
        <v>19</v>
      </c>
      <c r="I45" s="19">
        <v>6</v>
      </c>
      <c r="J45" s="20"/>
      <c r="K45" s="11">
        <f t="shared" si="0"/>
        <v>0</v>
      </c>
      <c r="L45" s="20"/>
      <c r="M45" s="11">
        <f t="shared" si="1"/>
        <v>0</v>
      </c>
    </row>
    <row r="46" spans="1:13" x14ac:dyDescent="0.25">
      <c r="A46" s="8">
        <v>40</v>
      </c>
      <c r="B46" s="14" t="s">
        <v>59</v>
      </c>
      <c r="C46" s="9" t="s">
        <v>60</v>
      </c>
      <c r="D46" s="9"/>
      <c r="E46" s="9"/>
      <c r="F46" s="9"/>
      <c r="G46" s="9"/>
      <c r="H46" s="13" t="s">
        <v>19</v>
      </c>
      <c r="I46" s="80">
        <v>2</v>
      </c>
      <c r="J46" s="11"/>
      <c r="K46" s="11">
        <f t="shared" si="0"/>
        <v>0</v>
      </c>
      <c r="L46" s="11"/>
      <c r="M46" s="11">
        <f t="shared" si="1"/>
        <v>0</v>
      </c>
    </row>
    <row r="47" spans="1:13" x14ac:dyDescent="0.25">
      <c r="A47" s="8">
        <v>41</v>
      </c>
      <c r="B47" s="47" t="s">
        <v>61</v>
      </c>
      <c r="C47" s="19" t="s">
        <v>62</v>
      </c>
      <c r="D47" s="9"/>
      <c r="E47" s="9"/>
      <c r="F47" s="9"/>
      <c r="G47" s="9"/>
      <c r="H47" s="13" t="s">
        <v>19</v>
      </c>
      <c r="I47" s="80">
        <v>2</v>
      </c>
      <c r="J47" s="11"/>
      <c r="K47" s="11">
        <f t="shared" si="0"/>
        <v>0</v>
      </c>
      <c r="L47" s="11"/>
      <c r="M47" s="11">
        <f t="shared" si="1"/>
        <v>0</v>
      </c>
    </row>
    <row r="48" spans="1:13" x14ac:dyDescent="0.25">
      <c r="A48" s="8">
        <v>42</v>
      </c>
      <c r="B48" s="47" t="s">
        <v>63</v>
      </c>
      <c r="C48" s="9" t="s">
        <v>64</v>
      </c>
      <c r="D48" s="9"/>
      <c r="E48" s="9"/>
      <c r="F48" s="9"/>
      <c r="G48" s="9"/>
      <c r="H48" s="13" t="s">
        <v>19</v>
      </c>
      <c r="I48" s="13">
        <v>1</v>
      </c>
      <c r="J48" s="11"/>
      <c r="K48" s="11">
        <f t="shared" si="0"/>
        <v>0</v>
      </c>
      <c r="L48" s="11"/>
      <c r="M48" s="11">
        <f t="shared" si="1"/>
        <v>0</v>
      </c>
    </row>
    <row r="49" spans="1:13" x14ac:dyDescent="0.25">
      <c r="A49" s="8">
        <v>43</v>
      </c>
      <c r="B49" s="15" t="s">
        <v>65</v>
      </c>
      <c r="C49" s="13" t="s">
        <v>66</v>
      </c>
      <c r="D49" s="9"/>
      <c r="E49" s="9"/>
      <c r="F49" s="9"/>
      <c r="G49" s="9"/>
      <c r="H49" s="13" t="s">
        <v>19</v>
      </c>
      <c r="I49" s="13">
        <v>1</v>
      </c>
      <c r="J49" s="11"/>
      <c r="K49" s="11">
        <f t="shared" si="0"/>
        <v>0</v>
      </c>
      <c r="L49" s="11"/>
      <c r="M49" s="11">
        <f t="shared" si="1"/>
        <v>0</v>
      </c>
    </row>
    <row r="50" spans="1:13" ht="18.75" customHeight="1" x14ac:dyDescent="0.25">
      <c r="A50" s="8">
        <v>44</v>
      </c>
      <c r="B50" s="47" t="s">
        <v>67</v>
      </c>
      <c r="C50" s="13" t="s">
        <v>68</v>
      </c>
      <c r="D50" s="9"/>
      <c r="E50" s="9"/>
      <c r="F50" s="9"/>
      <c r="G50" s="9"/>
      <c r="H50" s="13" t="s">
        <v>19</v>
      </c>
      <c r="I50" s="13">
        <v>2</v>
      </c>
      <c r="J50" s="11"/>
      <c r="K50" s="11">
        <f t="shared" si="0"/>
        <v>0</v>
      </c>
      <c r="L50" s="11"/>
      <c r="M50" s="11">
        <f t="shared" si="1"/>
        <v>0</v>
      </c>
    </row>
    <row r="51" spans="1:13" ht="31.5" x14ac:dyDescent="0.25">
      <c r="A51" s="8">
        <v>45</v>
      </c>
      <c r="B51" s="47" t="s">
        <v>69</v>
      </c>
      <c r="C51" s="9" t="s">
        <v>70</v>
      </c>
      <c r="D51" s="9"/>
      <c r="E51" s="9"/>
      <c r="F51" s="9"/>
      <c r="G51" s="9"/>
      <c r="H51" s="13" t="s">
        <v>19</v>
      </c>
      <c r="I51" s="13">
        <v>2</v>
      </c>
      <c r="J51" s="11"/>
      <c r="K51" s="11">
        <f t="shared" si="0"/>
        <v>0</v>
      </c>
      <c r="L51" s="11"/>
      <c r="M51" s="11">
        <f t="shared" si="1"/>
        <v>0</v>
      </c>
    </row>
    <row r="52" spans="1:13" x14ac:dyDescent="0.25">
      <c r="A52" s="8">
        <v>46</v>
      </c>
      <c r="B52" s="47" t="s">
        <v>71</v>
      </c>
      <c r="C52" s="9"/>
      <c r="D52" s="9"/>
      <c r="E52" s="9"/>
      <c r="F52" s="9"/>
      <c r="G52" s="9"/>
      <c r="H52" s="13" t="s">
        <v>19</v>
      </c>
      <c r="I52" s="13">
        <v>2</v>
      </c>
      <c r="J52" s="11"/>
      <c r="K52" s="11">
        <f t="shared" si="0"/>
        <v>0</v>
      </c>
      <c r="L52" s="11"/>
      <c r="M52" s="11">
        <f t="shared" si="1"/>
        <v>0</v>
      </c>
    </row>
    <row r="53" spans="1:13" x14ac:dyDescent="0.25">
      <c r="A53" s="8">
        <v>47</v>
      </c>
      <c r="B53" s="47" t="s">
        <v>72</v>
      </c>
      <c r="C53" s="9"/>
      <c r="D53" s="9"/>
      <c r="E53" s="9"/>
      <c r="F53" s="9"/>
      <c r="G53" s="9"/>
      <c r="H53" s="13" t="s">
        <v>19</v>
      </c>
      <c r="I53" s="13">
        <v>2</v>
      </c>
      <c r="J53" s="11"/>
      <c r="K53" s="11">
        <f t="shared" si="0"/>
        <v>0</v>
      </c>
      <c r="L53" s="11"/>
      <c r="M53" s="11">
        <f t="shared" si="1"/>
        <v>0</v>
      </c>
    </row>
    <row r="54" spans="1:13" x14ac:dyDescent="0.25">
      <c r="A54" s="8">
        <v>48</v>
      </c>
      <c r="B54" s="47" t="s">
        <v>73</v>
      </c>
      <c r="C54" s="9" t="s">
        <v>74</v>
      </c>
      <c r="D54" s="9"/>
      <c r="E54" s="9"/>
      <c r="F54" s="9"/>
      <c r="G54" s="9"/>
      <c r="H54" s="13" t="s">
        <v>19</v>
      </c>
      <c r="I54" s="13">
        <v>2</v>
      </c>
      <c r="J54" s="11"/>
      <c r="K54" s="11">
        <f t="shared" si="0"/>
        <v>0</v>
      </c>
      <c r="L54" s="11"/>
      <c r="M54" s="11">
        <f t="shared" si="1"/>
        <v>0</v>
      </c>
    </row>
    <row r="55" spans="1:13" x14ac:dyDescent="0.25">
      <c r="A55" s="8">
        <v>49</v>
      </c>
      <c r="B55" s="47" t="s">
        <v>75</v>
      </c>
      <c r="C55" s="9"/>
      <c r="D55" s="9"/>
      <c r="E55" s="9"/>
      <c r="F55" s="9"/>
      <c r="G55" s="9"/>
      <c r="H55" s="13" t="s">
        <v>19</v>
      </c>
      <c r="I55" s="13">
        <v>2</v>
      </c>
      <c r="J55" s="11"/>
      <c r="K55" s="11">
        <f t="shared" si="0"/>
        <v>0</v>
      </c>
      <c r="L55" s="11"/>
      <c r="M55" s="11">
        <f t="shared" si="1"/>
        <v>0</v>
      </c>
    </row>
    <row r="56" spans="1:13" x14ac:dyDescent="0.25">
      <c r="A56" s="8">
        <v>50</v>
      </c>
      <c r="B56" s="14" t="s">
        <v>76</v>
      </c>
      <c r="C56" s="9"/>
      <c r="D56" s="9"/>
      <c r="E56" s="9"/>
      <c r="F56" s="9"/>
      <c r="G56" s="9"/>
      <c r="H56" s="13" t="s">
        <v>19</v>
      </c>
      <c r="I56" s="13">
        <v>4</v>
      </c>
      <c r="J56" s="11"/>
      <c r="K56" s="11">
        <f t="shared" si="0"/>
        <v>0</v>
      </c>
      <c r="L56" s="11"/>
      <c r="M56" s="11">
        <f t="shared" si="1"/>
        <v>0</v>
      </c>
    </row>
    <row r="57" spans="1:13" x14ac:dyDescent="0.25">
      <c r="A57" s="8">
        <v>51</v>
      </c>
      <c r="B57" s="14" t="s">
        <v>77</v>
      </c>
      <c r="C57" s="9" t="s">
        <v>78</v>
      </c>
      <c r="D57" s="9"/>
      <c r="E57" s="9"/>
      <c r="F57" s="9"/>
      <c r="G57" s="9"/>
      <c r="H57" s="13" t="s">
        <v>19</v>
      </c>
      <c r="I57" s="13">
        <v>2</v>
      </c>
      <c r="J57" s="11"/>
      <c r="K57" s="11">
        <f t="shared" si="0"/>
        <v>0</v>
      </c>
      <c r="L57" s="11"/>
      <c r="M57" s="11">
        <f t="shared" si="1"/>
        <v>0</v>
      </c>
    </row>
    <row r="58" spans="1:13" x14ac:dyDescent="0.25">
      <c r="A58" s="8">
        <v>52</v>
      </c>
      <c r="B58" s="14" t="s">
        <v>79</v>
      </c>
      <c r="C58" s="9"/>
      <c r="D58" s="9"/>
      <c r="E58" s="9"/>
      <c r="F58" s="9"/>
      <c r="G58" s="9"/>
      <c r="H58" s="13" t="s">
        <v>19</v>
      </c>
      <c r="I58" s="13">
        <v>2</v>
      </c>
      <c r="J58" s="11"/>
      <c r="K58" s="11">
        <f t="shared" si="0"/>
        <v>0</v>
      </c>
      <c r="L58" s="11"/>
      <c r="M58" s="11">
        <f t="shared" si="1"/>
        <v>0</v>
      </c>
    </row>
    <row r="59" spans="1:13" x14ac:dyDescent="0.25">
      <c r="A59" s="8">
        <v>53</v>
      </c>
      <c r="B59" s="14" t="s">
        <v>80</v>
      </c>
      <c r="C59" s="9"/>
      <c r="D59" s="9"/>
      <c r="E59" s="9"/>
      <c r="F59" s="9"/>
      <c r="G59" s="9"/>
      <c r="H59" s="13" t="s">
        <v>19</v>
      </c>
      <c r="I59" s="13">
        <v>4</v>
      </c>
      <c r="J59" s="11"/>
      <c r="K59" s="11">
        <f t="shared" si="0"/>
        <v>0</v>
      </c>
      <c r="L59" s="11"/>
      <c r="M59" s="11">
        <f t="shared" si="1"/>
        <v>0</v>
      </c>
    </row>
    <row r="60" spans="1:13" x14ac:dyDescent="0.25">
      <c r="A60" s="8">
        <v>54</v>
      </c>
      <c r="B60" s="14" t="s">
        <v>81</v>
      </c>
      <c r="C60" s="9"/>
      <c r="D60" s="9"/>
      <c r="E60" s="9"/>
      <c r="F60" s="9"/>
      <c r="G60" s="9"/>
      <c r="H60" s="13" t="s">
        <v>19</v>
      </c>
      <c r="I60" s="13">
        <v>2</v>
      </c>
      <c r="J60" s="11"/>
      <c r="K60" s="11">
        <f t="shared" si="0"/>
        <v>0</v>
      </c>
      <c r="L60" s="11"/>
      <c r="M60" s="11">
        <f t="shared" si="1"/>
        <v>0</v>
      </c>
    </row>
    <row r="61" spans="1:13" ht="18" customHeight="1" x14ac:dyDescent="0.25">
      <c r="A61" s="8">
        <v>55</v>
      </c>
      <c r="B61" s="16" t="s">
        <v>82</v>
      </c>
      <c r="C61" s="9"/>
      <c r="D61" s="9"/>
      <c r="E61" s="9"/>
      <c r="F61" s="9"/>
      <c r="G61" s="9"/>
      <c r="H61" s="13" t="s">
        <v>19</v>
      </c>
      <c r="I61" s="13">
        <v>2</v>
      </c>
      <c r="J61" s="11"/>
      <c r="K61" s="11">
        <f t="shared" si="0"/>
        <v>0</v>
      </c>
      <c r="L61" s="11"/>
      <c r="M61" s="11">
        <f t="shared" si="1"/>
        <v>0</v>
      </c>
    </row>
    <row r="62" spans="1:13" x14ac:dyDescent="0.25">
      <c r="A62" s="8">
        <v>56</v>
      </c>
      <c r="B62" s="14" t="s">
        <v>83</v>
      </c>
      <c r="C62" s="9" t="s">
        <v>84</v>
      </c>
      <c r="D62" s="9"/>
      <c r="E62" s="9"/>
      <c r="F62" s="9"/>
      <c r="G62" s="9"/>
      <c r="H62" s="13" t="s">
        <v>19</v>
      </c>
      <c r="I62" s="13">
        <v>2</v>
      </c>
      <c r="J62" s="11"/>
      <c r="K62" s="11">
        <f t="shared" si="0"/>
        <v>0</v>
      </c>
      <c r="L62" s="11"/>
      <c r="M62" s="11">
        <f t="shared" si="1"/>
        <v>0</v>
      </c>
    </row>
    <row r="63" spans="1:13" x14ac:dyDescent="0.25">
      <c r="A63" s="8">
        <v>57</v>
      </c>
      <c r="B63" s="14" t="s">
        <v>85</v>
      </c>
      <c r="C63" s="9" t="s">
        <v>86</v>
      </c>
      <c r="D63" s="9"/>
      <c r="E63" s="9"/>
      <c r="F63" s="9"/>
      <c r="G63" s="9"/>
      <c r="H63" s="13" t="s">
        <v>19</v>
      </c>
      <c r="I63" s="13">
        <v>2</v>
      </c>
      <c r="J63" s="11"/>
      <c r="K63" s="11">
        <f t="shared" si="0"/>
        <v>0</v>
      </c>
      <c r="L63" s="11"/>
      <c r="M63" s="11">
        <f t="shared" si="1"/>
        <v>0</v>
      </c>
    </row>
    <row r="64" spans="1:13" ht="16.5" customHeight="1" x14ac:dyDescent="0.25">
      <c r="A64" s="8">
        <v>58</v>
      </c>
      <c r="B64" s="16" t="s">
        <v>87</v>
      </c>
      <c r="C64" s="9" t="s">
        <v>88</v>
      </c>
      <c r="D64" s="9"/>
      <c r="E64" s="9"/>
      <c r="F64" s="9"/>
      <c r="G64" s="9"/>
      <c r="H64" s="13" t="s">
        <v>19</v>
      </c>
      <c r="I64" s="13">
        <v>6</v>
      </c>
      <c r="J64" s="11"/>
      <c r="K64" s="11">
        <f t="shared" si="0"/>
        <v>0</v>
      </c>
      <c r="L64" s="11"/>
      <c r="M64" s="11">
        <f t="shared" si="1"/>
        <v>0</v>
      </c>
    </row>
    <row r="65" spans="1:13" ht="16.5" customHeight="1" x14ac:dyDescent="0.25">
      <c r="A65" s="8">
        <v>59</v>
      </c>
      <c r="B65" s="16" t="s">
        <v>89</v>
      </c>
      <c r="C65" s="9"/>
      <c r="D65" s="9"/>
      <c r="E65" s="9"/>
      <c r="F65" s="9"/>
      <c r="G65" s="9"/>
      <c r="H65" s="13" t="s">
        <v>19</v>
      </c>
      <c r="I65" s="13">
        <v>4</v>
      </c>
      <c r="J65" s="11"/>
      <c r="K65" s="11">
        <f t="shared" si="0"/>
        <v>0</v>
      </c>
      <c r="L65" s="11"/>
      <c r="M65" s="11">
        <f t="shared" si="1"/>
        <v>0</v>
      </c>
    </row>
    <row r="66" spans="1:13" ht="16.5" customHeight="1" x14ac:dyDescent="0.25">
      <c r="A66" s="8">
        <v>60</v>
      </c>
      <c r="B66" s="16" t="s">
        <v>90</v>
      </c>
      <c r="C66" s="9" t="s">
        <v>91</v>
      </c>
      <c r="D66" s="9"/>
      <c r="E66" s="9"/>
      <c r="F66" s="9"/>
      <c r="G66" s="9"/>
      <c r="H66" s="13" t="s">
        <v>19</v>
      </c>
      <c r="I66" s="13">
        <v>2</v>
      </c>
      <c r="J66" s="11"/>
      <c r="K66" s="11">
        <f t="shared" si="0"/>
        <v>0</v>
      </c>
      <c r="L66" s="11"/>
      <c r="M66" s="11">
        <f t="shared" si="1"/>
        <v>0</v>
      </c>
    </row>
    <row r="67" spans="1:13" ht="16.5" customHeight="1" x14ac:dyDescent="0.25">
      <c r="A67" s="8">
        <v>61</v>
      </c>
      <c r="B67" s="16" t="s">
        <v>92</v>
      </c>
      <c r="C67" s="9" t="s">
        <v>93</v>
      </c>
      <c r="D67" s="9"/>
      <c r="E67" s="9"/>
      <c r="F67" s="9"/>
      <c r="G67" s="9"/>
      <c r="H67" s="13" t="s">
        <v>19</v>
      </c>
      <c r="I67" s="13">
        <v>2</v>
      </c>
      <c r="J67" s="11"/>
      <c r="K67" s="11">
        <f t="shared" si="0"/>
        <v>0</v>
      </c>
      <c r="L67" s="11"/>
      <c r="M67" s="11">
        <f t="shared" si="1"/>
        <v>0</v>
      </c>
    </row>
    <row r="68" spans="1:13" ht="16.5" customHeight="1" x14ac:dyDescent="0.25">
      <c r="A68" s="8">
        <v>62</v>
      </c>
      <c r="B68" s="16" t="s">
        <v>94</v>
      </c>
      <c r="C68" s="9" t="s">
        <v>95</v>
      </c>
      <c r="D68" s="9"/>
      <c r="E68" s="9"/>
      <c r="F68" s="9"/>
      <c r="G68" s="9"/>
      <c r="H68" s="13" t="s">
        <v>19</v>
      </c>
      <c r="I68" s="13">
        <v>2</v>
      </c>
      <c r="J68" s="11"/>
      <c r="K68" s="11">
        <f t="shared" si="0"/>
        <v>0</v>
      </c>
      <c r="L68" s="11"/>
      <c r="M68" s="11">
        <f t="shared" si="1"/>
        <v>0</v>
      </c>
    </row>
    <row r="69" spans="1:13" ht="16.5" customHeight="1" x14ac:dyDescent="0.25">
      <c r="A69" s="8">
        <v>63</v>
      </c>
      <c r="B69" s="16" t="s">
        <v>96</v>
      </c>
      <c r="C69" s="9" t="s">
        <v>97</v>
      </c>
      <c r="D69" s="9"/>
      <c r="E69" s="9"/>
      <c r="F69" s="9"/>
      <c r="G69" s="9"/>
      <c r="H69" s="13" t="s">
        <v>19</v>
      </c>
      <c r="I69" s="13">
        <v>2</v>
      </c>
      <c r="J69" s="11"/>
      <c r="K69" s="11">
        <f t="shared" si="0"/>
        <v>0</v>
      </c>
      <c r="L69" s="11"/>
      <c r="M69" s="11">
        <f t="shared" si="1"/>
        <v>0</v>
      </c>
    </row>
    <row r="70" spans="1:13" ht="16.5" customHeight="1" x14ac:dyDescent="0.25">
      <c r="A70" s="8">
        <v>64</v>
      </c>
      <c r="B70" s="16" t="s">
        <v>98</v>
      </c>
      <c r="C70" s="9" t="s">
        <v>99</v>
      </c>
      <c r="D70" s="9"/>
      <c r="E70" s="9"/>
      <c r="F70" s="9"/>
      <c r="G70" s="9"/>
      <c r="H70" s="13" t="s">
        <v>19</v>
      </c>
      <c r="I70" s="13">
        <v>16</v>
      </c>
      <c r="J70" s="11"/>
      <c r="K70" s="11">
        <f t="shared" si="0"/>
        <v>0</v>
      </c>
      <c r="L70" s="11"/>
      <c r="M70" s="11">
        <f t="shared" si="1"/>
        <v>0</v>
      </c>
    </row>
    <row r="71" spans="1:13" ht="16.5" customHeight="1" x14ac:dyDescent="0.25">
      <c r="A71" s="8">
        <v>65</v>
      </c>
      <c r="B71" s="16" t="s">
        <v>100</v>
      </c>
      <c r="C71" s="9" t="s">
        <v>101</v>
      </c>
      <c r="D71" s="9"/>
      <c r="E71" s="9"/>
      <c r="F71" s="9"/>
      <c r="G71" s="9"/>
      <c r="H71" s="13" t="s">
        <v>19</v>
      </c>
      <c r="I71" s="13">
        <v>2</v>
      </c>
      <c r="J71" s="11"/>
      <c r="K71" s="11">
        <f t="shared" si="0"/>
        <v>0</v>
      </c>
      <c r="L71" s="11"/>
      <c r="M71" s="11">
        <f t="shared" si="1"/>
        <v>0</v>
      </c>
    </row>
    <row r="72" spans="1:13" ht="16.5" customHeight="1" x14ac:dyDescent="0.25">
      <c r="A72" s="8">
        <v>66</v>
      </c>
      <c r="B72" s="16" t="s">
        <v>102</v>
      </c>
      <c r="C72" s="9" t="s">
        <v>103</v>
      </c>
      <c r="D72" s="9"/>
      <c r="E72" s="9"/>
      <c r="F72" s="9"/>
      <c r="G72" s="9"/>
      <c r="H72" s="13" t="s">
        <v>19</v>
      </c>
      <c r="I72" s="13">
        <v>2</v>
      </c>
      <c r="J72" s="11"/>
      <c r="K72" s="11">
        <f t="shared" ref="K72:K84" si="2">J72*I72</f>
        <v>0</v>
      </c>
      <c r="L72" s="11"/>
      <c r="M72" s="11">
        <f t="shared" ref="M72:M84" si="3">L72*I72</f>
        <v>0</v>
      </c>
    </row>
    <row r="73" spans="1:13" ht="16.5" customHeight="1" x14ac:dyDescent="0.25">
      <c r="A73" s="8">
        <v>67</v>
      </c>
      <c r="B73" s="16" t="s">
        <v>104</v>
      </c>
      <c r="C73" s="9" t="s">
        <v>105</v>
      </c>
      <c r="D73" s="9"/>
      <c r="E73" s="9"/>
      <c r="F73" s="9"/>
      <c r="G73" s="9"/>
      <c r="H73" s="13" t="s">
        <v>19</v>
      </c>
      <c r="I73" s="13">
        <v>2</v>
      </c>
      <c r="J73" s="11"/>
      <c r="K73" s="11">
        <f t="shared" si="2"/>
        <v>0</v>
      </c>
      <c r="L73" s="11"/>
      <c r="M73" s="11">
        <f t="shared" si="3"/>
        <v>0</v>
      </c>
    </row>
    <row r="74" spans="1:13" ht="16.5" customHeight="1" x14ac:dyDescent="0.25">
      <c r="A74" s="8">
        <v>68</v>
      </c>
      <c r="B74" s="16" t="s">
        <v>106</v>
      </c>
      <c r="C74" s="9">
        <v>19463</v>
      </c>
      <c r="D74" s="9"/>
      <c r="E74" s="9"/>
      <c r="F74" s="9"/>
      <c r="G74" s="9"/>
      <c r="H74" s="13" t="s">
        <v>19</v>
      </c>
      <c r="I74" s="13">
        <v>2</v>
      </c>
      <c r="J74" s="11"/>
      <c r="K74" s="11">
        <f t="shared" si="2"/>
        <v>0</v>
      </c>
      <c r="L74" s="11"/>
      <c r="M74" s="11">
        <f t="shared" si="3"/>
        <v>0</v>
      </c>
    </row>
    <row r="75" spans="1:13" ht="16.5" customHeight="1" x14ac:dyDescent="0.25">
      <c r="A75" s="8">
        <v>69</v>
      </c>
      <c r="B75" s="16" t="s">
        <v>107</v>
      </c>
      <c r="C75" s="9" t="s">
        <v>108</v>
      </c>
      <c r="D75" s="9"/>
      <c r="E75" s="9"/>
      <c r="F75" s="9"/>
      <c r="G75" s="9"/>
      <c r="H75" s="13" t="s">
        <v>19</v>
      </c>
      <c r="I75" s="13">
        <v>2</v>
      </c>
      <c r="J75" s="11"/>
      <c r="K75" s="11">
        <f t="shared" si="2"/>
        <v>0</v>
      </c>
      <c r="L75" s="11"/>
      <c r="M75" s="11">
        <f t="shared" si="3"/>
        <v>0</v>
      </c>
    </row>
    <row r="76" spans="1:13" ht="16.5" customHeight="1" x14ac:dyDescent="0.25">
      <c r="A76" s="8">
        <v>70</v>
      </c>
      <c r="B76" s="16" t="s">
        <v>109</v>
      </c>
      <c r="C76" s="9" t="s">
        <v>110</v>
      </c>
      <c r="D76" s="9"/>
      <c r="E76" s="9"/>
      <c r="F76" s="9"/>
      <c r="G76" s="9"/>
      <c r="H76" s="13" t="s">
        <v>19</v>
      </c>
      <c r="I76" s="13">
        <v>1</v>
      </c>
      <c r="J76" s="11"/>
      <c r="K76" s="11">
        <f t="shared" si="2"/>
        <v>0</v>
      </c>
      <c r="L76" s="11"/>
      <c r="M76" s="11">
        <f t="shared" si="3"/>
        <v>0</v>
      </c>
    </row>
    <row r="77" spans="1:13" ht="16.5" customHeight="1" x14ac:dyDescent="0.25">
      <c r="A77" s="8">
        <v>71</v>
      </c>
      <c r="B77" s="16" t="s">
        <v>111</v>
      </c>
      <c r="C77" s="9" t="s">
        <v>112</v>
      </c>
      <c r="D77" s="9"/>
      <c r="E77" s="9"/>
      <c r="F77" s="9"/>
      <c r="G77" s="9"/>
      <c r="H77" s="13" t="s">
        <v>19</v>
      </c>
      <c r="I77" s="13">
        <v>1</v>
      </c>
      <c r="J77" s="11"/>
      <c r="K77" s="11">
        <f t="shared" si="2"/>
        <v>0</v>
      </c>
      <c r="L77" s="11"/>
      <c r="M77" s="11">
        <f t="shared" si="3"/>
        <v>0</v>
      </c>
    </row>
    <row r="78" spans="1:13" ht="16.5" customHeight="1" x14ac:dyDescent="0.25">
      <c r="A78" s="8">
        <v>72</v>
      </c>
      <c r="B78" s="16" t="s">
        <v>113</v>
      </c>
      <c r="C78" s="9" t="s">
        <v>114</v>
      </c>
      <c r="D78" s="9"/>
      <c r="E78" s="9"/>
      <c r="F78" s="9"/>
      <c r="G78" s="9"/>
      <c r="H78" s="13" t="s">
        <v>19</v>
      </c>
      <c r="I78" s="13">
        <v>2</v>
      </c>
      <c r="J78" s="11"/>
      <c r="K78" s="11">
        <f t="shared" si="2"/>
        <v>0</v>
      </c>
      <c r="L78" s="11"/>
      <c r="M78" s="11">
        <f t="shared" si="3"/>
        <v>0</v>
      </c>
    </row>
    <row r="79" spans="1:13" ht="16.5" customHeight="1" x14ac:dyDescent="0.25">
      <c r="A79" s="8">
        <v>73</v>
      </c>
      <c r="B79" s="16" t="s">
        <v>115</v>
      </c>
      <c r="C79" s="9" t="s">
        <v>116</v>
      </c>
      <c r="D79" s="9"/>
      <c r="E79" s="9"/>
      <c r="F79" s="9"/>
      <c r="G79" s="9"/>
      <c r="H79" s="13" t="s">
        <v>19</v>
      </c>
      <c r="I79" s="13">
        <v>8</v>
      </c>
      <c r="J79" s="11"/>
      <c r="K79" s="11">
        <f t="shared" si="2"/>
        <v>0</v>
      </c>
      <c r="L79" s="11"/>
      <c r="M79" s="11">
        <f t="shared" si="3"/>
        <v>0</v>
      </c>
    </row>
    <row r="80" spans="1:13" ht="16.5" customHeight="1" x14ac:dyDescent="0.25">
      <c r="A80" s="8">
        <v>74</v>
      </c>
      <c r="B80" s="16" t="s">
        <v>117</v>
      </c>
      <c r="C80" s="9" t="s">
        <v>118</v>
      </c>
      <c r="D80" s="9"/>
      <c r="E80" s="9"/>
      <c r="F80" s="9"/>
      <c r="G80" s="9"/>
      <c r="H80" s="13" t="s">
        <v>19</v>
      </c>
      <c r="I80" s="13">
        <v>2</v>
      </c>
      <c r="J80" s="11"/>
      <c r="K80" s="11">
        <f t="shared" si="2"/>
        <v>0</v>
      </c>
      <c r="L80" s="11"/>
      <c r="M80" s="11">
        <f t="shared" si="3"/>
        <v>0</v>
      </c>
    </row>
    <row r="81" spans="1:17" ht="16.5" customHeight="1" x14ac:dyDescent="0.25">
      <c r="A81" s="8">
        <v>75</v>
      </c>
      <c r="B81" s="16" t="s">
        <v>119</v>
      </c>
      <c r="C81" s="9" t="s">
        <v>120</v>
      </c>
      <c r="D81" s="9"/>
      <c r="E81" s="9"/>
      <c r="F81" s="9"/>
      <c r="G81" s="9"/>
      <c r="H81" s="13" t="s">
        <v>19</v>
      </c>
      <c r="I81" s="13">
        <v>2</v>
      </c>
      <c r="J81" s="11"/>
      <c r="K81" s="11">
        <f t="shared" si="2"/>
        <v>0</v>
      </c>
      <c r="L81" s="11"/>
      <c r="M81" s="11">
        <f t="shared" si="3"/>
        <v>0</v>
      </c>
    </row>
    <row r="82" spans="1:17" ht="16.5" customHeight="1" x14ac:dyDescent="0.25">
      <c r="A82" s="8">
        <v>76</v>
      </c>
      <c r="B82" s="16" t="s">
        <v>121</v>
      </c>
      <c r="C82" s="9" t="s">
        <v>122</v>
      </c>
      <c r="D82" s="9"/>
      <c r="E82" s="9"/>
      <c r="F82" s="9"/>
      <c r="G82" s="9"/>
      <c r="H82" s="13" t="s">
        <v>19</v>
      </c>
      <c r="I82" s="13">
        <v>76</v>
      </c>
      <c r="J82" s="11"/>
      <c r="K82" s="11">
        <f t="shared" si="2"/>
        <v>0</v>
      </c>
      <c r="L82" s="11"/>
      <c r="M82" s="11">
        <f t="shared" si="3"/>
        <v>0</v>
      </c>
    </row>
    <row r="83" spans="1:17" ht="16.5" customHeight="1" x14ac:dyDescent="0.25">
      <c r="A83" s="8">
        <v>77</v>
      </c>
      <c r="B83" s="16" t="s">
        <v>123</v>
      </c>
      <c r="C83" s="9" t="s">
        <v>124</v>
      </c>
      <c r="D83" s="9"/>
      <c r="E83" s="9"/>
      <c r="F83" s="9"/>
      <c r="G83" s="9"/>
      <c r="H83" s="13" t="s">
        <v>19</v>
      </c>
      <c r="I83" s="13">
        <v>2</v>
      </c>
      <c r="J83" s="11"/>
      <c r="K83" s="11">
        <f t="shared" si="2"/>
        <v>0</v>
      </c>
      <c r="L83" s="11"/>
      <c r="M83" s="11">
        <f t="shared" si="3"/>
        <v>0</v>
      </c>
    </row>
    <row r="84" spans="1:17" ht="16.5" customHeight="1" x14ac:dyDescent="0.25">
      <c r="A84" s="8">
        <v>78</v>
      </c>
      <c r="B84" s="16" t="s">
        <v>125</v>
      </c>
      <c r="C84" s="9" t="s">
        <v>126</v>
      </c>
      <c r="D84" s="9"/>
      <c r="E84" s="9"/>
      <c r="F84" s="9"/>
      <c r="G84" s="9"/>
      <c r="H84" s="13" t="s">
        <v>19</v>
      </c>
      <c r="I84" s="13">
        <v>2</v>
      </c>
      <c r="J84" s="11"/>
      <c r="K84" s="11">
        <f t="shared" si="2"/>
        <v>0</v>
      </c>
      <c r="L84" s="11"/>
      <c r="M84" s="11">
        <f t="shared" si="3"/>
        <v>0</v>
      </c>
    </row>
    <row r="85" spans="1:17" x14ac:dyDescent="0.25">
      <c r="A85" s="82" t="s">
        <v>141</v>
      </c>
      <c r="B85" s="82"/>
      <c r="C85" s="22"/>
      <c r="D85" s="22"/>
      <c r="E85" s="22"/>
      <c r="F85" s="22"/>
      <c r="G85" s="9"/>
      <c r="H85" s="13"/>
      <c r="I85" s="23"/>
      <c r="J85" s="23"/>
      <c r="K85" s="46">
        <f>SUM(K7:K84)</f>
        <v>0</v>
      </c>
      <c r="L85" s="23"/>
      <c r="M85" s="46">
        <f>SUM(M7:M84)</f>
        <v>0</v>
      </c>
    </row>
    <row r="86" spans="1:17" s="25" customFormat="1" x14ac:dyDescent="0.25">
      <c r="A86" s="24"/>
    </row>
    <row r="87" spans="1:17" s="26" customFormat="1" x14ac:dyDescent="0.25"/>
    <row r="88" spans="1:17" s="26" customFormat="1" x14ac:dyDescent="0.25"/>
    <row r="89" spans="1:17" s="26" customFormat="1" x14ac:dyDescent="0.25"/>
    <row r="90" spans="1:17" s="28" customFormat="1" x14ac:dyDescent="0.25">
      <c r="A90" s="76" t="s">
        <v>142</v>
      </c>
      <c r="B90" s="76"/>
      <c r="C90" s="76"/>
      <c r="D90" s="76"/>
      <c r="E90" s="76"/>
      <c r="F90" s="76"/>
      <c r="G90" s="76"/>
      <c r="H90" s="76"/>
      <c r="I90" s="76"/>
      <c r="J90" s="76"/>
      <c r="K90" s="27"/>
      <c r="L90" s="27"/>
      <c r="O90" s="29"/>
      <c r="P90" s="29"/>
      <c r="Q90" s="29"/>
    </row>
    <row r="91" spans="1:17" s="28" customFormat="1" x14ac:dyDescent="0.25">
      <c r="A91" s="30"/>
      <c r="B91" s="30"/>
      <c r="C91" s="30"/>
      <c r="D91" s="30"/>
      <c r="E91" s="48"/>
      <c r="F91" s="30"/>
      <c r="G91" s="30"/>
      <c r="H91" s="30"/>
      <c r="I91" s="30"/>
      <c r="J91" s="30"/>
      <c r="K91" s="27"/>
      <c r="L91" s="27"/>
      <c r="O91" s="29"/>
      <c r="P91" s="29"/>
      <c r="Q91" s="29"/>
    </row>
    <row r="92" spans="1:17" s="32" customFormat="1" x14ac:dyDescent="0.25">
      <c r="A92" s="31">
        <v>1</v>
      </c>
      <c r="B92" s="77" t="s">
        <v>143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O92" s="33"/>
      <c r="P92" s="33"/>
      <c r="Q92" s="33"/>
    </row>
    <row r="93" spans="1:17" s="34" customFormat="1" x14ac:dyDescent="0.25">
      <c r="A93" s="31">
        <v>2</v>
      </c>
      <c r="B93" s="73" t="s">
        <v>144</v>
      </c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O93" s="35"/>
      <c r="P93" s="35"/>
      <c r="Q93" s="35"/>
    </row>
    <row r="94" spans="1:17" s="34" customFormat="1" x14ac:dyDescent="0.25">
      <c r="A94" s="31">
        <v>3</v>
      </c>
      <c r="B94" s="73" t="s">
        <v>145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O94" s="35"/>
      <c r="P94" s="35"/>
      <c r="Q94" s="35"/>
    </row>
    <row r="95" spans="1:17" s="34" customFormat="1" ht="18" customHeight="1" x14ac:dyDescent="0.25">
      <c r="A95" s="31">
        <v>4</v>
      </c>
      <c r="B95" s="73" t="s">
        <v>146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O95" s="35"/>
      <c r="P95" s="35"/>
      <c r="Q95" s="35"/>
    </row>
    <row r="96" spans="1:17" s="34" customFormat="1" x14ac:dyDescent="0.25">
      <c r="A96" s="31">
        <v>5</v>
      </c>
      <c r="B96" s="73" t="s">
        <v>147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O96" s="35"/>
      <c r="P96" s="35"/>
      <c r="Q96" s="35"/>
    </row>
    <row r="97" spans="1:17" s="34" customFormat="1" x14ac:dyDescent="0.25">
      <c r="A97" s="31">
        <v>6</v>
      </c>
      <c r="B97" s="73" t="s">
        <v>148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O97" s="35"/>
      <c r="P97" s="35"/>
      <c r="Q97" s="35"/>
    </row>
    <row r="98" spans="1:17" s="34" customFormat="1" x14ac:dyDescent="0.25">
      <c r="A98" s="31">
        <v>7</v>
      </c>
      <c r="B98" s="73" t="s">
        <v>149</v>
      </c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O98" s="35"/>
      <c r="P98" s="35"/>
      <c r="Q98" s="35"/>
    </row>
    <row r="99" spans="1:17" s="34" customFormat="1" x14ac:dyDescent="0.25">
      <c r="A99" s="31">
        <v>8</v>
      </c>
      <c r="B99" s="73" t="s">
        <v>150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</row>
    <row r="100" spans="1:17" s="1" customFormat="1" x14ac:dyDescent="0.25">
      <c r="E100" s="50"/>
    </row>
    <row r="101" spans="1:17" s="1" customFormat="1" x14ac:dyDescent="0.25">
      <c r="E101" s="50"/>
    </row>
    <row r="102" spans="1:17" s="1" customFormat="1" x14ac:dyDescent="0.25">
      <c r="E102" s="50"/>
    </row>
    <row r="103" spans="1:17" s="1" customFormat="1" x14ac:dyDescent="0.25">
      <c r="E103" s="50"/>
    </row>
    <row r="104" spans="1:17" s="1" customFormat="1" x14ac:dyDescent="0.25">
      <c r="E104" s="50"/>
    </row>
    <row r="105" spans="1:17" x14ac:dyDescent="0.25">
      <c r="A105" s="4"/>
      <c r="B105" s="4" t="s">
        <v>151</v>
      </c>
      <c r="C105" s="4"/>
      <c r="D105" s="3"/>
      <c r="E105" s="3"/>
      <c r="F105" s="1"/>
      <c r="G105" s="4"/>
      <c r="H105" s="4"/>
      <c r="I105" s="4"/>
      <c r="J105" s="4"/>
      <c r="K105" s="1"/>
    </row>
    <row r="106" spans="1:17" x14ac:dyDescent="0.25">
      <c r="A106" s="4"/>
      <c r="B106" s="36"/>
      <c r="C106" s="37"/>
      <c r="D106" s="38"/>
      <c r="E106" s="83"/>
      <c r="F106" s="1"/>
      <c r="G106" s="71"/>
      <c r="H106" s="71"/>
      <c r="I106" s="4"/>
      <c r="J106" s="4"/>
      <c r="K106" s="1"/>
    </row>
    <row r="107" spans="1:17" s="1" customFormat="1" x14ac:dyDescent="0.25">
      <c r="B107" s="1" t="s">
        <v>152</v>
      </c>
      <c r="D107" s="1" t="s">
        <v>153</v>
      </c>
      <c r="E107" s="50"/>
      <c r="G107" s="72" t="s">
        <v>154</v>
      </c>
      <c r="H107" s="72"/>
    </row>
    <row r="108" spans="1:17" x14ac:dyDescent="0.25">
      <c r="B108" s="4"/>
      <c r="C108" s="4"/>
      <c r="D108" s="4"/>
      <c r="E108" s="4"/>
      <c r="F108" s="4"/>
      <c r="G108" s="1"/>
      <c r="H108" s="3"/>
      <c r="I108" s="1"/>
      <c r="J108" s="4"/>
      <c r="K108" s="1"/>
      <c r="L108" s="4"/>
    </row>
    <row r="109" spans="1:17" x14ac:dyDescent="0.25">
      <c r="A109" s="4"/>
      <c r="B109" s="4" t="s">
        <v>155</v>
      </c>
      <c r="C109" s="4"/>
      <c r="D109" s="3"/>
      <c r="E109" s="3"/>
      <c r="F109" s="1"/>
      <c r="G109" s="4"/>
      <c r="H109" s="4"/>
      <c r="I109" s="4"/>
      <c r="J109" s="4"/>
      <c r="K109" s="1"/>
    </row>
    <row r="110" spans="1:17" x14ac:dyDescent="0.25">
      <c r="A110" s="4"/>
      <c r="B110" s="36"/>
      <c r="C110" s="37"/>
      <c r="D110" s="38"/>
      <c r="E110" s="83"/>
      <c r="F110" s="1"/>
      <c r="G110" s="71"/>
      <c r="H110" s="71"/>
      <c r="I110" s="4"/>
      <c r="J110" s="4"/>
      <c r="K110" s="1"/>
    </row>
    <row r="111" spans="1:17" s="1" customFormat="1" x14ac:dyDescent="0.25">
      <c r="B111" s="1" t="s">
        <v>152</v>
      </c>
      <c r="D111" s="1" t="s">
        <v>153</v>
      </c>
      <c r="E111" s="50"/>
      <c r="G111" s="72" t="s">
        <v>154</v>
      </c>
      <c r="H111" s="72"/>
    </row>
    <row r="112" spans="1:17" x14ac:dyDescent="0.25">
      <c r="B112" s="4"/>
      <c r="C112" s="4"/>
      <c r="D112" s="4"/>
      <c r="E112" s="4"/>
      <c r="F112" s="4"/>
      <c r="G112" s="1"/>
      <c r="H112" s="3"/>
      <c r="I112" s="1"/>
      <c r="J112" s="4"/>
      <c r="K112" s="1"/>
      <c r="L112" s="4"/>
    </row>
    <row r="113" spans="2:12" x14ac:dyDescent="0.25">
      <c r="B113" s="4"/>
      <c r="C113" s="4"/>
      <c r="D113" s="4"/>
      <c r="E113" s="4"/>
      <c r="F113" s="4"/>
      <c r="G113" s="1"/>
      <c r="H113" s="3"/>
      <c r="I113" s="1"/>
      <c r="J113" s="4"/>
      <c r="K113" s="1"/>
      <c r="L113" s="4"/>
    </row>
  </sheetData>
  <mergeCells count="22">
    <mergeCell ref="G5:G6"/>
    <mergeCell ref="H5:M5"/>
    <mergeCell ref="A85:B85"/>
    <mergeCell ref="A90:J90"/>
    <mergeCell ref="B92:M92"/>
    <mergeCell ref="A5:A6"/>
    <mergeCell ref="B5:B6"/>
    <mergeCell ref="C5:C6"/>
    <mergeCell ref="D5:D6"/>
    <mergeCell ref="F5:F6"/>
    <mergeCell ref="E5:E6"/>
    <mergeCell ref="G106:H106"/>
    <mergeCell ref="G107:H107"/>
    <mergeCell ref="G110:H110"/>
    <mergeCell ref="G111:H111"/>
    <mergeCell ref="B94:M94"/>
    <mergeCell ref="B95:M95"/>
    <mergeCell ref="B96:M96"/>
    <mergeCell ref="B97:M97"/>
    <mergeCell ref="B98:M98"/>
    <mergeCell ref="B99:M99"/>
    <mergeCell ref="B93:M93"/>
  </mergeCells>
  <pageMargins left="0" right="0" top="0" bottom="0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Запрос КП</vt:lpstr>
      <vt:lpstr>ДВС ходовая Т-170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2024-07-02T08:29:30Z</dcterms:modified>
</cp:coreProperties>
</file>