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definedNames>
    <definedName name="_xlnm.Print_Area" localSheetId="0">Лист1!$A$1:$D$26</definedName>
  </definedNames>
  <calcPr calcId="152511" refMode="R1C1"/>
</workbook>
</file>

<file path=xl/calcChain.xml><?xml version="1.0" encoding="utf-8"?>
<calcChain xmlns="http://schemas.openxmlformats.org/spreadsheetml/2006/main">
  <c r="D22" i="1" l="1"/>
  <c r="D23" i="1" s="1"/>
  <c r="D12" i="1" l="1"/>
  <c r="D11" i="1" l="1"/>
  <c r="D19" i="1" l="1"/>
  <c r="D24" i="1" l="1"/>
  <c r="D20" i="1"/>
  <c r="D16" i="1"/>
  <c r="D14" i="1"/>
  <c r="D18" i="1" l="1"/>
</calcChain>
</file>

<file path=xl/sharedStrings.xml><?xml version="1.0" encoding="utf-8"?>
<sst xmlns="http://schemas.openxmlformats.org/spreadsheetml/2006/main" count="45" uniqueCount="32">
  <si>
    <t>Приложение № 1 к Техническому заданию</t>
  </si>
  <si>
    <t xml:space="preserve">                                                        </t>
  </si>
  <si>
    <t>Ведомость объёмов работ</t>
  </si>
  <si>
    <t>№ п/п</t>
  </si>
  <si>
    <t>Наименование работ и затрат</t>
  </si>
  <si>
    <t>Количество</t>
  </si>
  <si>
    <t>м2</t>
  </si>
  <si>
    <t>Монтаж оцинкованной стальной сетки размерами ячейки 25мм и диаметр проволки 1,6мм</t>
  </si>
  <si>
    <t xml:space="preserve">Оцинкованная стальная сетка размерами ячейки 25мм и диаметр проволки 1,6мм (1*50м) </t>
  </si>
  <si>
    <t>рулон</t>
  </si>
  <si>
    <t>шт</t>
  </si>
  <si>
    <t>Перевозка грузов автомобилями-самосвалами грузоподъемностью 10 т работающих вне карьера на расстояние: I класс груза до 12 км</t>
  </si>
  <si>
    <t>т</t>
  </si>
  <si>
    <t>Единица измирения</t>
  </si>
  <si>
    <t xml:space="preserve">Грунтовка глубокого проникновения Церезит СТ17 10л </t>
  </si>
  <si>
    <t>Нанесение грунтовки глубокого проникновения на бетонную поверхность стен, Церезит СТ17 10л (Расход 0.2л/м2)</t>
  </si>
  <si>
    <t>Нанесение грунтовки глубокого проникновения на известково-цементную штукатурку стен, Церезит СТ17 10л (Расход 0.2л/м2)</t>
  </si>
  <si>
    <t>Затаривание стоительного мусора в мешки</t>
  </si>
  <si>
    <t>Погрузка мусора на автомобиль</t>
  </si>
  <si>
    <t>Отбивка штукатурки толщиной 20 мм</t>
  </si>
  <si>
    <t>Демонтаж армированной оцинкованной стальной сетки НУ20*20*1,6 (вес1,53кг/м2)</t>
  </si>
  <si>
    <t>Нанесение традиционной штукатурки из известково-цементного раствора с прниготовлением раствора смеси вручную, толщина слоя 20мм, Спектр  (Расход 1,5кг/м2 на 1мм слоя, 30кг/м2)</t>
  </si>
  <si>
    <t xml:space="preserve">Штукатурка известково-цементная, Спектр 25кг </t>
  </si>
  <si>
    <t xml:space="preserve">Грунтовка глубокого проникновения, Церезит СТ17 10л </t>
  </si>
  <si>
    <t>Нанесение декоративной полимерной штукатурки "Ceresit CT60" Светло серого цвета (Расход 5,2кг/м2)</t>
  </si>
  <si>
    <t>Декоративная полимерная штукатурка "Ceresit CT60" Светло серого цвета 25кг</t>
  </si>
  <si>
    <t>Требования по ценообразованию</t>
  </si>
  <si>
    <t>1</t>
  </si>
  <si>
    <t>Непредвиденные работы и затраты (Приложение №1 к письму АО "СУЭК" №09/683 от 09.02.2021 г.) - 3%</t>
  </si>
  <si>
    <t>Установка и разборка трубчатых инвентарных лесов до +4,72м по периметру фасада здания 47,26м на высоту 4,72м</t>
  </si>
  <si>
    <t>Установка и разборка трубчатых инвентарных лесов до +3,67м по периметру фасада здания 42,28м на высоту 3,67м</t>
  </si>
  <si>
    <t>Ремонт штукатурного слоя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</si>
</sst>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zoomScale="160" zoomScaleNormal="130" zoomScaleSheetLayoutView="160" zoomScalePageLayoutView="85" workbookViewId="0">
      <selection activeCell="A27" sqref="A27:XFD34"/>
    </sheetView>
  </sheetViews>
  <sheetFormatPr defaultRowHeight="15" x14ac:dyDescent="0.25"/>
  <cols>
    <col min="1" max="1" width="5" customWidth="1"/>
    <col min="2" max="2" width="61" customWidth="1"/>
    <col min="3" max="3" width="10.85546875" customWidth="1"/>
    <col min="4" max="4" width="11.5703125" customWidth="1"/>
  </cols>
  <sheetData>
    <row r="1" spans="1:7" ht="15.75" x14ac:dyDescent="0.25">
      <c r="A1" s="2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</row>
    <row r="3" spans="1:7" ht="15.75" x14ac:dyDescent="0.25">
      <c r="A3" s="1"/>
    </row>
    <row r="4" spans="1:7" ht="15.75" x14ac:dyDescent="0.25">
      <c r="A4" s="11" t="s">
        <v>2</v>
      </c>
      <c r="B4" s="11"/>
      <c r="C4" s="11"/>
      <c r="D4" s="11"/>
      <c r="E4" s="1"/>
      <c r="F4" s="1"/>
      <c r="G4" s="1"/>
    </row>
    <row r="5" spans="1:7" ht="32.25" customHeight="1" x14ac:dyDescent="0.25">
      <c r="A5" s="12" t="s">
        <v>3</v>
      </c>
      <c r="B5" s="12" t="s">
        <v>4</v>
      </c>
      <c r="C5" s="13" t="s">
        <v>13</v>
      </c>
      <c r="D5" s="13" t="s">
        <v>5</v>
      </c>
    </row>
    <row r="6" spans="1:7" x14ac:dyDescent="0.25">
      <c r="A6" s="12"/>
      <c r="B6" s="12"/>
      <c r="C6" s="13"/>
      <c r="D6" s="13"/>
    </row>
    <row r="7" spans="1:7" x14ac:dyDescent="0.25">
      <c r="A7" s="9" t="s">
        <v>31</v>
      </c>
      <c r="B7" s="9"/>
      <c r="C7" s="9"/>
      <c r="D7" s="9"/>
    </row>
    <row r="8" spans="1:7" ht="30" x14ac:dyDescent="0.25">
      <c r="A8" s="3">
        <v>1</v>
      </c>
      <c r="B8" s="4" t="s">
        <v>29</v>
      </c>
      <c r="C8" s="3" t="s">
        <v>6</v>
      </c>
      <c r="D8" s="5">
        <v>223</v>
      </c>
    </row>
    <row r="9" spans="1:7" ht="30" x14ac:dyDescent="0.25">
      <c r="A9" s="3">
        <v>2</v>
      </c>
      <c r="B9" s="4" t="s">
        <v>30</v>
      </c>
      <c r="C9" s="3" t="s">
        <v>6</v>
      </c>
      <c r="D9" s="5">
        <v>155</v>
      </c>
    </row>
    <row r="10" spans="1:7" x14ac:dyDescent="0.25">
      <c r="A10" s="3">
        <v>3</v>
      </c>
      <c r="B10" s="4" t="s">
        <v>19</v>
      </c>
      <c r="C10" s="3" t="s">
        <v>6</v>
      </c>
      <c r="D10" s="3">
        <v>416</v>
      </c>
    </row>
    <row r="11" spans="1:7" ht="30" x14ac:dyDescent="0.25">
      <c r="A11" s="3">
        <v>4</v>
      </c>
      <c r="B11" s="4" t="s">
        <v>20</v>
      </c>
      <c r="C11" s="3" t="s">
        <v>12</v>
      </c>
      <c r="D11" s="3">
        <f>(D10*1.53)/1000</f>
        <v>0.63648000000000005</v>
      </c>
    </row>
    <row r="12" spans="1:7" ht="30" x14ac:dyDescent="0.25">
      <c r="A12" s="3">
        <v>5</v>
      </c>
      <c r="B12" s="4" t="s">
        <v>7</v>
      </c>
      <c r="C12" s="3" t="s">
        <v>6</v>
      </c>
      <c r="D12" s="3">
        <f>D10</f>
        <v>416</v>
      </c>
    </row>
    <row r="13" spans="1:7" ht="30" x14ac:dyDescent="0.25">
      <c r="A13" s="3">
        <v>6</v>
      </c>
      <c r="B13" s="4" t="s">
        <v>8</v>
      </c>
      <c r="C13" s="3" t="s">
        <v>9</v>
      </c>
      <c r="D13" s="3">
        <v>9</v>
      </c>
    </row>
    <row r="14" spans="1:7" ht="30" x14ac:dyDescent="0.25">
      <c r="A14" s="3">
        <v>7</v>
      </c>
      <c r="B14" s="4" t="s">
        <v>15</v>
      </c>
      <c r="C14" s="3" t="s">
        <v>6</v>
      </c>
      <c r="D14" s="3">
        <f>D10</f>
        <v>416</v>
      </c>
    </row>
    <row r="15" spans="1:7" x14ac:dyDescent="0.25">
      <c r="A15" s="3">
        <v>8</v>
      </c>
      <c r="B15" s="4" t="s">
        <v>14</v>
      </c>
      <c r="C15" s="3" t="s">
        <v>10</v>
      </c>
      <c r="D15" s="3">
        <v>9</v>
      </c>
    </row>
    <row r="16" spans="1:7" ht="45" x14ac:dyDescent="0.25">
      <c r="A16" s="3">
        <v>9</v>
      </c>
      <c r="B16" s="4" t="s">
        <v>21</v>
      </c>
      <c r="C16" s="3" t="s">
        <v>6</v>
      </c>
      <c r="D16" s="3">
        <f>D10</f>
        <v>416</v>
      </c>
    </row>
    <row r="17" spans="1:4" x14ac:dyDescent="0.25">
      <c r="A17" s="3">
        <v>10</v>
      </c>
      <c r="B17" s="4" t="s">
        <v>22</v>
      </c>
      <c r="C17" s="3" t="s">
        <v>10</v>
      </c>
      <c r="D17" s="3">
        <v>500</v>
      </c>
    </row>
    <row r="18" spans="1:4" ht="30" x14ac:dyDescent="0.25">
      <c r="A18" s="3">
        <v>11</v>
      </c>
      <c r="B18" s="4" t="s">
        <v>16</v>
      </c>
      <c r="C18" s="3" t="s">
        <v>6</v>
      </c>
      <c r="D18" s="3">
        <f>D12</f>
        <v>416</v>
      </c>
    </row>
    <row r="19" spans="1:4" x14ac:dyDescent="0.25">
      <c r="A19" s="3">
        <v>12</v>
      </c>
      <c r="B19" s="4" t="s">
        <v>23</v>
      </c>
      <c r="C19" s="3" t="s">
        <v>10</v>
      </c>
      <c r="D19" s="3">
        <f>D15</f>
        <v>9</v>
      </c>
    </row>
    <row r="20" spans="1:4" ht="30" x14ac:dyDescent="0.25">
      <c r="A20" s="3">
        <v>13</v>
      </c>
      <c r="B20" s="4" t="s">
        <v>24</v>
      </c>
      <c r="C20" s="3" t="s">
        <v>6</v>
      </c>
      <c r="D20" s="3">
        <f>D10</f>
        <v>416</v>
      </c>
    </row>
    <row r="21" spans="1:4" ht="30" x14ac:dyDescent="0.25">
      <c r="A21" s="3">
        <v>14</v>
      </c>
      <c r="B21" s="4" t="s">
        <v>25</v>
      </c>
      <c r="C21" s="3" t="s">
        <v>10</v>
      </c>
      <c r="D21" s="6">
        <v>87</v>
      </c>
    </row>
    <row r="22" spans="1:4" x14ac:dyDescent="0.25">
      <c r="A22" s="3">
        <v>15</v>
      </c>
      <c r="B22" s="4" t="s">
        <v>17</v>
      </c>
      <c r="C22" s="3" t="s">
        <v>12</v>
      </c>
      <c r="D22" s="6">
        <f>((D10*0.02)+(D10*0.005))*1.8</f>
        <v>18.720000000000002</v>
      </c>
    </row>
    <row r="23" spans="1:4" x14ac:dyDescent="0.25">
      <c r="A23" s="3">
        <v>16</v>
      </c>
      <c r="B23" s="4" t="s">
        <v>18</v>
      </c>
      <c r="C23" s="3" t="s">
        <v>12</v>
      </c>
      <c r="D23" s="6">
        <f>D22</f>
        <v>18.720000000000002</v>
      </c>
    </row>
    <row r="24" spans="1:4" ht="33" customHeight="1" x14ac:dyDescent="0.25">
      <c r="A24" s="3">
        <v>17</v>
      </c>
      <c r="B24" s="4" t="s">
        <v>11</v>
      </c>
      <c r="C24" s="3" t="s">
        <v>12</v>
      </c>
      <c r="D24" s="6">
        <f>D23</f>
        <v>18.720000000000002</v>
      </c>
    </row>
    <row r="25" spans="1:4" x14ac:dyDescent="0.25">
      <c r="A25" s="10" t="s">
        <v>26</v>
      </c>
      <c r="B25" s="10"/>
      <c r="C25" s="10"/>
      <c r="D25" s="10"/>
    </row>
    <row r="26" spans="1:4" ht="31.5" customHeight="1" x14ac:dyDescent="0.25">
      <c r="A26" s="7" t="s">
        <v>27</v>
      </c>
      <c r="B26" s="8" t="s">
        <v>28</v>
      </c>
      <c r="C26" s="8"/>
      <c r="D26" s="8"/>
    </row>
  </sheetData>
  <mergeCells count="8">
    <mergeCell ref="B26:D26"/>
    <mergeCell ref="A7:D7"/>
    <mergeCell ref="A25:D25"/>
    <mergeCell ref="A4:D4"/>
    <mergeCell ref="A5:A6"/>
    <mergeCell ref="B5:B6"/>
    <mergeCell ref="D5:D6"/>
    <mergeCell ref="C5:C6"/>
  </mergeCells>
  <pageMargins left="0.7" right="0.7" top="0.75" bottom="0.75" header="0.3" footer="0.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2023-09-28T08:08:16Z</dcterms:modified>
</cp:coreProperties>
</file>