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2BDAC851-73C2-4E8C-9462-F22B79E781CF}" xr6:coauthVersionLast="36" xr6:coauthVersionMax="47" xr10:uidLastSave="{00000000-0000-0000-0000-000000000000}"/>
  <bookViews>
    <workbookView xWindow="0" yWindow="0" windowWidth="28800" windowHeight="12228" xr2:uid="{00000000-000D-0000-FFFF-FFFF00000000}"/>
  </bookViews>
  <sheets>
    <sheet name="AllInOne" sheetId="5" r:id="rId1"/>
  </sheets>
  <definedNames>
    <definedName name="CFGAREA" localSheetId="0">AllInOne!$C$2:$H$46</definedName>
    <definedName name="ColumnHeader" localSheetId="0">""</definedName>
    <definedName name="HasColumnHeader" localSheetId="0">"0"</definedName>
    <definedName name="L3PRODUCTCODE" localSheetId="0">""</definedName>
    <definedName name="QF_SYS_CITYCOUNTRY1" localSheetId="0">"SAMARKAND_Kazakhstan"</definedName>
    <definedName name="QF_SYS_CURRENCY1" localSheetId="0">"USD"</definedName>
    <definedName name="QF_SYS_DESTINATION1" localSheetId="0">"SAMARKAND_Kazakhstan"</definedName>
    <definedName name="QF_SYS_DESTINATION2" localSheetId="0">"Kazakhstan-SAMARKAND-SAMARKAND_KAZAKHSTAN"</definedName>
    <definedName name="QF_SYS_EXCHANGE1" localSheetId="0">"1.000000"</definedName>
    <definedName name="QF_SYS_LISTPRICECURRENCY" localSheetId="0">"USD"</definedName>
    <definedName name="QF_SYS_TRADETERMDESC1" localSheetId="0">"DDP"</definedName>
    <definedName name="QuoteType" localSheetId="0">"Embedded"</definedName>
    <definedName name="SheetByID" localSheetId="0">"None"</definedName>
    <definedName name="SheetByName" localSheetId="0">"None"</definedName>
    <definedName name="SheetName" localSheetId="0">"AllInOne"</definedName>
    <definedName name="SheetType" localSheetId="0">"0"</definedName>
    <definedName name="_xlnm.Print_Titles" localSheetId="0">AllInOne!$B:$F,AllInOne!$2:$2</definedName>
    <definedName name="_xlnm.Print_Area" localSheetId="0">AllInOne!$C$2:$H$46</definedName>
  </definedNames>
  <calcPr calcId="191029"/>
</workbook>
</file>

<file path=xl/calcChain.xml><?xml version="1.0" encoding="utf-8"?>
<calcChain xmlns="http://schemas.openxmlformats.org/spreadsheetml/2006/main">
  <c r="H19" i="5" l="1"/>
  <c r="H29" i="5"/>
  <c r="H38" i="5"/>
  <c r="H16" i="5"/>
  <c r="H11" i="5"/>
  <c r="H46" i="5" l="1"/>
  <c r="H45" i="5"/>
  <c r="H43" i="5"/>
  <c r="H36" i="5"/>
  <c r="H34" i="5"/>
  <c r="H28" i="5"/>
  <c r="H26" i="5"/>
  <c r="H24" i="5"/>
  <c r="H18" i="5"/>
  <c r="H9" i="5"/>
  <c r="H7" i="5"/>
</calcChain>
</file>

<file path=xl/sharedStrings.xml><?xml version="1.0" encoding="utf-8"?>
<sst xmlns="http://schemas.openxmlformats.org/spreadsheetml/2006/main" count="170" uniqueCount="140">
  <si>
    <t>No.</t>
  </si>
  <si>
    <t>Qty.</t>
  </si>
  <si>
    <t>Part Number</t>
  </si>
  <si>
    <t>Model</t>
  </si>
  <si>
    <t>Description</t>
  </si>
  <si>
    <t>Unit Qty.</t>
  </si>
  <si>
    <t/>
  </si>
  <si>
    <t>S5700 Series Ethernet Switches</t>
  </si>
  <si>
    <t>Mainframe</t>
  </si>
  <si>
    <t>Software</t>
  </si>
  <si>
    <t>Power</t>
  </si>
  <si>
    <t>02312DUY</t>
  </si>
  <si>
    <t>PAC150S12-R</t>
  </si>
  <si>
    <t>150W AC Power Module</t>
  </si>
  <si>
    <t>S5731 S Series Mainframe</t>
  </si>
  <si>
    <t>98011847</t>
  </si>
  <si>
    <t>88037BNL</t>
  </si>
  <si>
    <t>S5731-S48T4X</t>
  </si>
  <si>
    <t>L-MLIC-S57S</t>
  </si>
  <si>
    <t>S5731-S48T4X (48*10/100/1000BASE-T ports, 4*10GE SFP+ ports, without power module)</t>
  </si>
  <si>
    <t>S57XX-S Series Basic SW,Per Device</t>
  </si>
  <si>
    <t>CloudEngine 6800 TOR Switch</t>
  </si>
  <si>
    <t>CloudEngine 6800-Mainframe</t>
  </si>
  <si>
    <t>88035DWN</t>
  </si>
  <si>
    <t>88060BSM</t>
  </si>
  <si>
    <t>N1-CE68LIC-CFFD</t>
  </si>
  <si>
    <t>N1-CE68CFFD-SnS1Y</t>
  </si>
  <si>
    <t>N1-CloudFabric Foundation SW License for CloudEngine 6800</t>
  </si>
  <si>
    <t>N1-CloudFabric Foundation SW License for CloudEngine 6800-SnS-Year(Annual fee validity period : 3 years from" PO signed plus 90 days ")</t>
  </si>
  <si>
    <t>02355KTN</t>
  </si>
  <si>
    <t>CE6885-48YS8CQ-B</t>
  </si>
  <si>
    <t>CE6885-48YS8CQ switch (48*25GE SFP28, 8*100GE QSFP28, 2*AC Power Modules, 5*Fans, Port-side Intake)</t>
  </si>
  <si>
    <t>CloudEngine 9800 TOR Switch</t>
  </si>
  <si>
    <t>CloudEngine 9800 Mainframe</t>
  </si>
  <si>
    <t>02355FEB</t>
  </si>
  <si>
    <t>CloudEngine 9800 Interface Card</t>
  </si>
  <si>
    <t>03035LSP</t>
  </si>
  <si>
    <t>88035NQJ</t>
  </si>
  <si>
    <t>88060LNV</t>
  </si>
  <si>
    <t>CE9860-4C-EI-A-B</t>
  </si>
  <si>
    <t>CE98-D32CQ-F</t>
  </si>
  <si>
    <t>N1-CE98LIC-CFFD</t>
  </si>
  <si>
    <t>N1-CE98CFFD-SnS1Y</t>
  </si>
  <si>
    <t>CE9860-4C-EI-A mainframe (4*subcard slots, 4*AC power modules, 4*fan modules, port-side intake)</t>
  </si>
  <si>
    <t>CE98:32 Port 100GE QSFP28 Interface Card</t>
  </si>
  <si>
    <t>N1-CloudFabric Foundation SW License for CloudEngine 9800</t>
  </si>
  <si>
    <t>N1-CloudFabric Foundation SW License for CloudEngine 9800-SnS-Year(Annual fee validity period : 3 years from" PO signed plus 90 days ")</t>
  </si>
  <si>
    <t>NetEngine 8000 F1A-8H20Q V800R023_Site1</t>
  </si>
  <si>
    <t>NetEngine 8000 F1A- Universal Service Router</t>
  </si>
  <si>
    <t>NetEngine 8000 F1A-Hardware</t>
  </si>
  <si>
    <t>02355KVC</t>
  </si>
  <si>
    <t>NetEngine 8000 F,Software</t>
  </si>
  <si>
    <t>88035YMU</t>
  </si>
  <si>
    <t>NetEngine 8000 F,Software Subscription and Support</t>
  </si>
  <si>
    <t>88060TKC</t>
  </si>
  <si>
    <t>CR8PF1BASAD2</t>
  </si>
  <si>
    <t>N1-N8KF1A-LIC</t>
  </si>
  <si>
    <t>N1-N8KF1A-SNS1Y</t>
  </si>
  <si>
    <t>NetEngine 8000 F1A-8H20Q Basic Configuration Bundle (Includes F1A-8H20Q Chassis, Fixed Interface(8*100GE+20*25GE+28*10GE),2*AC Power,Port-side Intake,without Software and Document)</t>
  </si>
  <si>
    <t>N1-NetEngine 8000 F1 Series Advanced SW License</t>
  </si>
  <si>
    <t>N1-NetEngine 8000 F1 Series Advanced SW License SnS(Annual fee validity period : 3 years from" PO signed plus 90 days ")</t>
  </si>
  <si>
    <t>02355KTK</t>
  </si>
  <si>
    <t>CE6855-48XS8CQ-B</t>
  </si>
  <si>
    <t>CE6855-48XS8CQ switch (48*10GE SFP+, 8*100GE QSFP28, 2*AC Power Modules, 3*Fans, Port-side Intake)</t>
  </si>
  <si>
    <t>COL_SORTNO.0</t>
  </si>
  <si>
    <t>COL_DESCRIPTION.0</t>
  </si>
  <si>
    <t>COL_ADD.0</t>
  </si>
  <si>
    <t>1</t>
  </si>
  <si>
    <t>COL_SALECODE.0</t>
  </si>
  <si>
    <t>COL_MODEL.0</t>
  </si>
  <si>
    <t>COL_UNIT_QTY.0</t>
  </si>
  <si>
    <t>COL_BETAREMARK.0</t>
  </si>
  <si>
    <t>1.1</t>
  </si>
  <si>
    <t>1.1.1</t>
  </si>
  <si>
    <t>1.2</t>
  </si>
  <si>
    <t>1.3</t>
  </si>
  <si>
    <t>sitecfgid.495345953_366835132,productcfgid.495345953,cfgmodeltypeid.1,productid.141298679,locationid.366835132,</t>
  </si>
  <si>
    <t>sitecfgid.495345953_366835132,productcfgid.495345953,cfgmodeltypeid.1,productid.141298679,locationid.366835132,productid.141298679,subnetid.null,equipExtId.2</t>
  </si>
  <si>
    <t>2</t>
  </si>
  <si>
    <t>sitecfgid.495345953_366835132,productcfgid.495345953,cfgmodeltypeid.1,productid.141298679,locationid.366835132,productid.141298679,subnetid.null,sbomid2.51769336,fathersbomid.0,null</t>
  </si>
  <si>
    <t>2.1</t>
  </si>
  <si>
    <t>sitecfgid.495345953_366835132,productcfgid.495345953,cfgmodeltypeid.1,productid.141298679,locationid.366835132,productid.141298679,subnetid.null,sbomid3.51837680,fathersbomid.51769336,null</t>
  </si>
  <si>
    <t>sitecfgid.495345953_366835132,productcfgid.495345953,cfgmodeltypeid.1,productid.141298679,locationid.366835132,productid.141298679,subnetid.null,sbomid4.59739787,fathersbomid.51837680,uniqueId.18959.32,productid.141298679,producttypeid.0,partnumber.98011847,erpid.1100125118,discountcategoryid.13,multidiscountcategoryid.13_1895932,desc.-785591407,isquoteleaf.1,isquoteitem.1</t>
  </si>
  <si>
    <t>sitecfgid.495345953_366835132,productcfgid.495345953,cfgmodeltypeid.1,productid.141298679,locationid.366835132,productid.141298679,subnetid.null,sbomid2.51769338,fathersbomid.0,null</t>
  </si>
  <si>
    <t>2.2</t>
  </si>
  <si>
    <t>sitecfgid.495345953_366835132,productcfgid.495345953,cfgmodeltypeid.1,productid.141298679,locationid.366835132,productid.141298679,subnetid.null,sbomid3.56403172,fathersbomid.51769338,uniqueId.1570.0,productid.141298679,producttypeid.0,partnumber.88037BNL,erpid.1100000059,discountcategoryid.57,multidiscountcategoryid.57_15700,desc.-449560171,isquoteleaf.1,isquoteitem.1</t>
  </si>
  <si>
    <t>sitecfgid.495345953_366835132,productcfgid.495345953,cfgmodeltypeid.1,productid.141298679,locationid.366835132,productid.141298679,subnetid.null,sbomid2.51769340,fathersbomid.0,null</t>
  </si>
  <si>
    <t>sitecfgid.495345953_366835132,productcfgid.495345953,cfgmodeltypeid.1,productid.141298679,locationid.366835132,productid.141298679,subnetid.null,sbomid3.52581997,fathersbomid.51769340,uniqueId.376.8,productid.141298679,producttypeid.0,partnumber.02312DUY,erpid.1001413621,discountcategoryid.14,multidiscountcategoryid.14_3768,desc.-1941836144,isquoteleaf.1,isquoteitem.1</t>
  </si>
  <si>
    <t>sitecfgid.495345953_366835132,productcfgid.495345953,cfgmodeltypeid.1,productid.141298679,locationid.366835132,productid.141298679,subnetid.null,blank.1,isblank.1</t>
  </si>
  <si>
    <t>3</t>
  </si>
  <si>
    <t>3.1</t>
  </si>
  <si>
    <t>3.2</t>
  </si>
  <si>
    <t>4</t>
  </si>
  <si>
    <t>4.1</t>
  </si>
  <si>
    <t>4.2</t>
  </si>
  <si>
    <t>sitecfgid.495346120_366835132,productcfgid.495346120,cfgmodeltypeid.1,productid.141045321,locationid.366835132,</t>
  </si>
  <si>
    <t>sitecfgid.495346120_366835132,productcfgid.495346120,cfgmodeltypeid.1,productid.141045321,locationid.366835132,productid.141045321,subnetid.null,equipExtId.2</t>
  </si>
  <si>
    <t>5</t>
  </si>
  <si>
    <t>sitecfgid.495346120_366835132,productcfgid.495346120,cfgmodeltypeid.1,productid.141045321,locationid.366835132,productid.141045321,subnetid.null,sbomid2.30986460,fathersbomid.0,null</t>
  </si>
  <si>
    <t>5.1</t>
  </si>
  <si>
    <t>sitecfgid.495346120_366835132,productcfgid.495346120,cfgmodeltypeid.1,productid.141045321,locationid.366835132,productid.141045321,subnetid.null,sbomid3.59950511,fathersbomid.30986460,uniqueId.80070.0,productid.141045321,producttypeid.0,partnumber.02355KTN,erpid.1100340668,discountcategoryid.13,multidiscountcategoryid.13_800700,desc.-1933857462,isquoteleaf.1,isquoteitem.1</t>
  </si>
  <si>
    <t>sitecfgid.495346120_366835132,productcfgid.495346120,cfgmodeltypeid.1,productid.141045321,locationid.366835132,productid.141045321,subnetid.null,sbomid2.36643291,fathersbomid.0,null</t>
  </si>
  <si>
    <t>5.2</t>
  </si>
  <si>
    <t>sitecfgid.495346120_366835132,productcfgid.495346120,cfgmodeltypeid.1,productid.141045321,locationid.366835132,productid.141045321,subnetid.null,sbomid3.50362168,fathersbomid.36643291,uniqueId.31086.0,productid.141045321,producttypeid.0,partnumber.88035DWN,erpid.1001067557,discountcategoryid.1405079,multidiscountcategoryid.1405079_310860,isquoteleaf.1,isquoteitem.1</t>
  </si>
  <si>
    <t>sitecfgid.495346120_366835132,productcfgid.495346120,cfgmodeltypeid.1,productid.141045321,locationid.366835132,productid.141045321,subnetid.null,sbomid3.50362172,fathersbomid.36643291,uniqueId.18651.6,productid.141045321,producttypeid.0,partnumber.88060BSM,erpid.1001067561,discountcategoryid.10483,multidiscountcategoryid.10483_18651600000000002,desc.-1170667966,isquoteleaf.1,isquoteitem.1</t>
  </si>
  <si>
    <t>sitecfgid.495346120_366835132,productcfgid.495346120,cfgmodeltypeid.1,productid.141045321,locationid.366835132,productid.141045321,subnetid.null,blank.1,isblank.1</t>
  </si>
  <si>
    <t>sitecfgid.495346136_366835132,productcfgid.495346136,cfgmodeltypeid.1,productid.141072517,locationid.366835132,</t>
  </si>
  <si>
    <t>sitecfgid.495346136_366835132,productcfgid.495346136,cfgmodeltypeid.1,productid.141072517,locationid.366835132,productid.141072517,subnetid.null,equipExtId.2</t>
  </si>
  <si>
    <t>sitecfgid.495346136_366835132,productcfgid.495346136,cfgmodeltypeid.1,productid.141072517,locationid.366835132,productid.141072517,subnetid.null,sbomid2.51290847,fathersbomid.0,null</t>
  </si>
  <si>
    <t>sitecfgid.495346136_366835132,productcfgid.495346136,cfgmodeltypeid.1,productid.141072517,locationid.366835132,productid.141072517,subnetid.null,sbomid3.59949727,fathersbomid.51290847,uniqueId.125600.0,productid.141072517,producttypeid.0,partnumber.02355FEB,erpid.1100301385,discountcategoryid.13,multidiscountcategoryid.13_1256000,desc.-1257972797,isquoteleaf.1,isquoteitem.1</t>
  </si>
  <si>
    <t>sitecfgid.495346136_366835132,productcfgid.495346136,cfgmodeltypeid.1,productid.141072517,locationid.366835132,productid.141072517,subnetid.null,sbomid2.51290848,fathersbomid.0,null</t>
  </si>
  <si>
    <t>sitecfgid.495346136_366835132,productcfgid.495346136,cfgmodeltypeid.1,productid.141072517,locationid.366835132,productid.141072517,subnetid.null,sbomid3.59949905,fathersbomid.51290848,uniqueId.31400.0,productid.141072517,producttypeid.0,partnumber.03035LSP,erpid.1100416615,discountcategoryid.13,multidiscountcategoryid.13_314000,desc.-1906958883,isquoteleaf.1,isquoteitem.1</t>
  </si>
  <si>
    <t>sitecfgid.495346136_366835132,productcfgid.495346136,cfgmodeltypeid.1,productid.141072517,locationid.366835132,productid.141072517,subnetid.null,sbomid2.51290851,fathersbomid.0,null</t>
  </si>
  <si>
    <t>sitecfgid.495346136_366835132,productcfgid.495346136,cfgmodeltypeid.1,productid.141072517,locationid.366835132,productid.141072517,subnetid.null,sbomid3.51291459,fathersbomid.51290851,uniqueId.43960.0,productid.141072517,producttypeid.0,partnumber.88035NQJ,erpid.1001409790,discountcategoryid.1405079,multidiscountcategoryid.1405079_439600,desc.-1937304925,isquoteleaf.1,isquoteitem.1</t>
  </si>
  <si>
    <t>sitecfgid.495346136_366835132,productcfgid.495346136,cfgmodeltypeid.1,productid.141072517,locationid.366835132,productid.141072517,subnetid.null,sbomid3.51291461,fathersbomid.51290851,uniqueId.26376.0,productid.141072517,producttypeid.0,partnumber.88060LNV,erpid.1001409792,discountcategoryid.10483,multidiscountcategoryid.10483_263760,desc.-1179468959,isquoteleaf.1,isquoteitem.1</t>
  </si>
  <si>
    <t>sitecfgid.495346136_366835132,productcfgid.495346136,cfgmodeltypeid.1,productid.141072517,locationid.366835132,productid.141072517,subnetid.null,blank.1,isblank.1</t>
  </si>
  <si>
    <t>sitecfgid.495346170_366835132,productcfgid.495346170,cfgmodeltypeid.1,productid.140390099,locationid.366835132,</t>
  </si>
  <si>
    <t>sitecfgid.495346170_366835132,productcfgid.495346170,cfgmodeltypeid.1,productid.140390099,locationid.366835132,productid.140390099,subnetid.null,equipExtId.2</t>
  </si>
  <si>
    <t>sitecfgid.495346170_366835132,productcfgid.495346170,cfgmodeltypeid.1,productid.140390099,locationid.366835132,productid.140390099,subnetid.null,sbomid2.52814587,fathersbomid.0,null</t>
  </si>
  <si>
    <t>sitecfgid.495346170_366835132,productcfgid.495346170,cfgmodeltypeid.1,productid.140390099,locationid.366835132,productid.140390099,subnetid.null,sbomid3.58239645,fathersbomid.52814587,uniqueId.832037.2,productid.140390099,producttypeid.0,partnumber.02355KVC,erpid.1100304745,discountcategoryid.13,multidiscountcategoryid.13_8320372000000001,isquoteleaf.1,isquoteitem.1</t>
  </si>
  <si>
    <t>sitecfgid.495346170_366835132,productcfgid.495346170,cfgmodeltypeid.1,productid.140390099,locationid.366835132,productid.140390099,subnetid.null,sbomid2.52814590,fathersbomid.0,null</t>
  </si>
  <si>
    <t>sitecfgid.495346170_366835132,productcfgid.495346170,cfgmodeltypeid.1,productid.140390099,locationid.366835132,productid.140390099,subnetid.null,sbomid3.52815467,fathersbomid.52814590,uniqueId.116180.0,productid.140390099,producttypeid.0,partnumber.88035YMU,erpid.1001569925,discountcategoryid.1405079,multidiscountcategoryid.1405079_1161800,desc.-1885022450,isquoteleaf.1,isquoteitem.1</t>
  </si>
  <si>
    <t>sitecfgid.495346170_366835132,productcfgid.495346170,cfgmodeltypeid.1,productid.140390099,locationid.366835132,productid.140390099,subnetid.null,sbomid2.52814592,fathersbomid.0,null</t>
  </si>
  <si>
    <t>sitecfgid.495346170_366835132,productcfgid.495346170,cfgmodeltypeid.1,productid.140390099,locationid.366835132,productid.140390099,subnetid.null,sbomid3.52814565,fathersbomid.52814592,uniqueId.69708.0,productid.140390099,producttypeid.0,partnumber.88060TKC,erpid.1001569967,discountcategoryid.10483,multidiscountcategoryid.10483_697080,desc.-183499479,isquoteleaf.1,isquoteitem.1</t>
  </si>
  <si>
    <t>sitecfgid.495346170_366835132,productcfgid.495346170,cfgmodeltypeid.1,productid.140390099,locationid.366835132,productid.140390099,subnetid.null,blank.1,isblank.1</t>
  </si>
  <si>
    <t>sitecfgid.495346215_366835132,productcfgid.495346215,cfgmodeltypeid.1,productid.141045329,locationid.366835132,</t>
  </si>
  <si>
    <t>sitecfgid.495346215_366835132,productcfgid.495346215,cfgmodeltypeid.1,productid.141045329,locationid.366835132,productid.141045329,subnetid.null,equipExtId.2</t>
  </si>
  <si>
    <t>sitecfgid.495346215_366835132,productcfgid.495346215,cfgmodeltypeid.1,productid.141045329,locationid.366835132,productid.141045329,subnetid.null,sbomid2.30986460,fathersbomid.0,null</t>
  </si>
  <si>
    <t>sitecfgid.495346215_366835132,productcfgid.495346215,cfgmodeltypeid.1,productid.141045329,locationid.366835132,productid.141045329,subnetid.null,sbomid3.59950524,fathersbomid.30986460,uniqueId.65312.0,productid.141045329,producttypeid.0,partnumber.02355KTK,erpid.1100352548,discountcategoryid.13,multidiscountcategoryid.13_653120,desc.-1635147339,isquoteleaf.1,isquoteitem.1</t>
  </si>
  <si>
    <t>sitecfgid.495346215_366835132,productcfgid.495346215,cfgmodeltypeid.1,productid.141045329,locationid.366835132,productid.141045329,subnetid.null,sbomid2.36643291,fathersbomid.0,null</t>
  </si>
  <si>
    <t>sitecfgid.495346215_366835132,productcfgid.495346215,cfgmodeltypeid.1,productid.141045329,locationid.366835132,productid.141045329,subnetid.null,sbomid3.50362168,fathersbomid.36643291,uniqueId.31086.0,productid.141045329,producttypeid.0,partnumber.88035DWN,erpid.1001067557,discountcategoryid.1405079,multidiscountcategoryid.1405079_310860,isquoteleaf.1,isquoteitem.1</t>
  </si>
  <si>
    <t>sitecfgid.495346215_366835132,productcfgid.495346215,cfgmodeltypeid.1,productid.141045329,locationid.366835132,productid.141045329,subnetid.null,sbomid3.50362172,fathersbomid.36643291,uniqueId.18651.6,productid.141045329,producttypeid.0,partnumber.88060BSM,erpid.1001067561,discountcategoryid.10483,multidiscountcategoryid.10483_18651600000000002,desc.-1170667966,isquoteleaf.1,isquoteitem.1</t>
  </si>
  <si>
    <t>CloudEngine S5731-S48T4X(PDUC13_C14)_Site1</t>
  </si>
  <si>
    <t>CE6885-48YS8CQ(PDUC13_C14)_Site1</t>
  </si>
  <si>
    <t>CE9860-4C-EI-A(PDUC13_C14)_Site1</t>
  </si>
  <si>
    <t>CE6855-48XS8CQ(PDUC13_C14)_Site1</t>
  </si>
  <si>
    <t>3.3</t>
  </si>
  <si>
    <t>4.3</t>
  </si>
  <si>
    <t>К КП приложить описание предлагаемой ТП.</t>
  </si>
  <si>
    <t>ВАЖНО! необходима техническая поддержка на закупаемое оборудование (3 года), включающая:
•	Предоставление ПО для обновления и документации
•	Возможность заведения обращений по работе оборудования и ПО  у исполнителя/вендора, 24*7. 
•	Гарантийную замену оборудования (в течении 30-90 календарных дней).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</si>
</sst>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7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"/>
      <name val="null"/>
      <family val="2"/>
    </font>
    <font>
      <sz val="10"/>
      <color rgb="FFFF0000"/>
      <name val="Arial"/>
      <family val="2"/>
    </font>
    <font>
      <b/>
      <sz val="10"/>
      <color theme="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I54"/>
  <sheetViews>
    <sheetView tabSelected="1" topLeftCell="B38" workbookViewId="0">
      <selection activeCell="E56" sqref="E56"/>
    </sheetView>
  </sheetViews>
  <sheetFormatPr defaultColWidth="9.21875" defaultRowHeight="13.2" outlineLevelRow="3"/>
  <cols>
    <col min="1" max="1" width="2" style="1" hidden="1" customWidth="1"/>
    <col min="2" max="2" width="2" style="1" customWidth="1"/>
    <col min="3" max="3" width="7.77734375" style="1" customWidth="1"/>
    <col min="4" max="4" width="13.77734375" style="1" customWidth="1"/>
    <col min="5" max="5" width="19.44140625" style="1" customWidth="1"/>
    <col min="6" max="6" width="34.77734375" style="1" customWidth="1"/>
    <col min="7" max="7" width="9.21875" style="1" customWidth="1"/>
    <col min="8" max="8" width="10" style="1" customWidth="1"/>
    <col min="9" max="16384" width="9.21875" style="1"/>
  </cols>
  <sheetData>
    <row r="1" spans="1:9" ht="12.75" hidden="1" customHeight="1">
      <c r="C1" t="s">
        <v>64</v>
      </c>
      <c r="D1" t="s">
        <v>68</v>
      </c>
      <c r="E1" t="s">
        <v>69</v>
      </c>
      <c r="F1" t="s">
        <v>65</v>
      </c>
      <c r="G1" t="s">
        <v>70</v>
      </c>
      <c r="H1" t="s">
        <v>66</v>
      </c>
      <c r="I1" t="s">
        <v>71</v>
      </c>
    </row>
    <row r="2" spans="1:9" ht="30" customHeight="1" thickBot="1"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</v>
      </c>
      <c r="I2" s="10" t="s">
        <v>6</v>
      </c>
    </row>
    <row r="3" spans="1:9">
      <c r="A3" t="s">
        <v>76</v>
      </c>
      <c r="C3" s="11"/>
      <c r="D3" s="20" t="s">
        <v>132</v>
      </c>
      <c r="E3" s="20"/>
      <c r="F3" s="21"/>
      <c r="G3" s="13"/>
      <c r="H3" s="14"/>
      <c r="I3" s="18"/>
    </row>
    <row r="4" spans="1:9">
      <c r="A4" t="s">
        <v>77</v>
      </c>
      <c r="C4" s="5" t="s">
        <v>67</v>
      </c>
      <c r="D4" s="22" t="s">
        <v>7</v>
      </c>
      <c r="E4" s="22" t="s">
        <v>7</v>
      </c>
      <c r="F4" s="23"/>
      <c r="G4" s="9"/>
      <c r="H4" s="15">
        <v>30</v>
      </c>
      <c r="I4" s="18"/>
    </row>
    <row r="5" spans="1:9" outlineLevel="1">
      <c r="A5" t="s">
        <v>79</v>
      </c>
      <c r="C5" s="3" t="s">
        <v>72</v>
      </c>
      <c r="D5" s="24" t="s">
        <v>8</v>
      </c>
      <c r="E5" s="24" t="s">
        <v>8</v>
      </c>
      <c r="F5" s="25"/>
      <c r="G5" s="7"/>
      <c r="H5" s="16"/>
      <c r="I5" s="18"/>
    </row>
    <row r="6" spans="1:9" outlineLevel="2">
      <c r="A6" t="s">
        <v>81</v>
      </c>
      <c r="C6" s="11" t="s">
        <v>73</v>
      </c>
      <c r="D6" s="20" t="s">
        <v>14</v>
      </c>
      <c r="E6" s="20" t="s">
        <v>14</v>
      </c>
      <c r="F6" s="21"/>
      <c r="G6" s="13"/>
      <c r="H6" s="14"/>
      <c r="I6" s="18"/>
    </row>
    <row r="7" spans="1:9" ht="34.200000000000003" outlineLevel="3">
      <c r="A7" t="s">
        <v>82</v>
      </c>
      <c r="C7" s="4"/>
      <c r="D7" s="12" t="s">
        <v>15</v>
      </c>
      <c r="E7" s="6" t="s">
        <v>17</v>
      </c>
      <c r="F7" s="6" t="s">
        <v>19</v>
      </c>
      <c r="G7" s="8">
        <v>1</v>
      </c>
      <c r="H7" s="17">
        <f>G7*H4</f>
        <v>30</v>
      </c>
      <c r="I7" s="18"/>
    </row>
    <row r="8" spans="1:9" outlineLevel="1">
      <c r="A8" t="s">
        <v>83</v>
      </c>
      <c r="C8" s="3" t="s">
        <v>74</v>
      </c>
      <c r="D8" s="24" t="s">
        <v>9</v>
      </c>
      <c r="E8" s="24" t="s">
        <v>9</v>
      </c>
      <c r="F8" s="25"/>
      <c r="G8" s="7"/>
      <c r="H8" s="16"/>
      <c r="I8" s="18"/>
    </row>
    <row r="9" spans="1:9" outlineLevel="2">
      <c r="A9" t="s">
        <v>85</v>
      </c>
      <c r="C9" s="4"/>
      <c r="D9" s="12" t="s">
        <v>16</v>
      </c>
      <c r="E9" s="6" t="s">
        <v>18</v>
      </c>
      <c r="F9" s="6" t="s">
        <v>20</v>
      </c>
      <c r="G9" s="8">
        <v>1</v>
      </c>
      <c r="H9" s="17">
        <f>G9*H4</f>
        <v>30</v>
      </c>
      <c r="I9" s="18"/>
    </row>
    <row r="10" spans="1:9" outlineLevel="1">
      <c r="A10" t="s">
        <v>86</v>
      </c>
      <c r="C10" s="3" t="s">
        <v>75</v>
      </c>
      <c r="D10" s="24" t="s">
        <v>10</v>
      </c>
      <c r="E10" s="24" t="s">
        <v>10</v>
      </c>
      <c r="F10" s="25"/>
      <c r="G10" s="7"/>
      <c r="H10" s="16"/>
      <c r="I10" s="18"/>
    </row>
    <row r="11" spans="1:9" outlineLevel="2">
      <c r="A11" t="s">
        <v>87</v>
      </c>
      <c r="C11" s="4"/>
      <c r="D11" s="12" t="s">
        <v>11</v>
      </c>
      <c r="E11" s="6" t="s">
        <v>12</v>
      </c>
      <c r="F11" s="6" t="s">
        <v>13</v>
      </c>
      <c r="G11" s="8">
        <v>2</v>
      </c>
      <c r="H11" s="17">
        <f>G11*H4+30</f>
        <v>90</v>
      </c>
      <c r="I11" s="18"/>
    </row>
    <row r="12" spans="1:9">
      <c r="A12" t="s">
        <v>88</v>
      </c>
      <c r="C12" s="4"/>
      <c r="D12" s="12"/>
      <c r="E12" s="6"/>
      <c r="F12" s="6"/>
      <c r="G12" s="8"/>
      <c r="H12" s="17"/>
      <c r="I12" s="18"/>
    </row>
    <row r="13" spans="1:9">
      <c r="A13" t="s">
        <v>95</v>
      </c>
      <c r="C13" s="11"/>
      <c r="D13" s="20" t="s">
        <v>133</v>
      </c>
      <c r="E13" s="20"/>
      <c r="F13" s="21"/>
      <c r="G13" s="13"/>
      <c r="H13" s="14"/>
      <c r="I13" s="18"/>
    </row>
    <row r="14" spans="1:9">
      <c r="A14" t="s">
        <v>96</v>
      </c>
      <c r="C14" s="5" t="s">
        <v>78</v>
      </c>
      <c r="D14" s="22" t="s">
        <v>21</v>
      </c>
      <c r="E14" s="22" t="s">
        <v>21</v>
      </c>
      <c r="F14" s="23"/>
      <c r="G14" s="9"/>
      <c r="H14" s="15">
        <v>60</v>
      </c>
      <c r="I14" s="18"/>
    </row>
    <row r="15" spans="1:9" outlineLevel="1">
      <c r="A15" t="s">
        <v>98</v>
      </c>
      <c r="C15" s="3" t="s">
        <v>80</v>
      </c>
      <c r="D15" s="24" t="s">
        <v>22</v>
      </c>
      <c r="E15" s="24" t="s">
        <v>22</v>
      </c>
      <c r="F15" s="25"/>
      <c r="G15" s="7"/>
      <c r="H15" s="16"/>
      <c r="I15" s="18"/>
    </row>
    <row r="16" spans="1:9" ht="34.200000000000003" outlineLevel="2">
      <c r="A16" t="s">
        <v>100</v>
      </c>
      <c r="C16" s="4"/>
      <c r="D16" s="12" t="s">
        <v>29</v>
      </c>
      <c r="E16" s="6" t="s">
        <v>30</v>
      </c>
      <c r="F16" s="6" t="s">
        <v>31</v>
      </c>
      <c r="G16" s="8">
        <v>1</v>
      </c>
      <c r="H16" s="17">
        <f>G16*H14</f>
        <v>60</v>
      </c>
      <c r="I16" s="18"/>
    </row>
    <row r="17" spans="1:9" outlineLevel="1">
      <c r="A17" t="s">
        <v>101</v>
      </c>
      <c r="C17" s="3" t="s">
        <v>84</v>
      </c>
      <c r="D17" s="24" t="s">
        <v>9</v>
      </c>
      <c r="E17" s="24" t="s">
        <v>9</v>
      </c>
      <c r="F17" s="25"/>
      <c r="G17" s="7"/>
      <c r="H17" s="16"/>
      <c r="I17" s="18"/>
    </row>
    <row r="18" spans="1:9" ht="22.8" outlineLevel="2">
      <c r="A18" t="s">
        <v>103</v>
      </c>
      <c r="C18" s="4"/>
      <c r="D18" s="12" t="s">
        <v>23</v>
      </c>
      <c r="E18" s="6" t="s">
        <v>25</v>
      </c>
      <c r="F18" s="6" t="s">
        <v>27</v>
      </c>
      <c r="G18" s="8">
        <v>1</v>
      </c>
      <c r="H18" s="17">
        <f>G18*H14</f>
        <v>60</v>
      </c>
      <c r="I18" s="18"/>
    </row>
    <row r="19" spans="1:9" ht="45.6" outlineLevel="2">
      <c r="A19" t="s">
        <v>104</v>
      </c>
      <c r="C19" s="4"/>
      <c r="D19" s="12" t="s">
        <v>24</v>
      </c>
      <c r="E19" s="6" t="s">
        <v>26</v>
      </c>
      <c r="F19" s="6" t="s">
        <v>28</v>
      </c>
      <c r="G19" s="8">
        <v>1</v>
      </c>
      <c r="H19" s="17">
        <f>G19*H14</f>
        <v>60</v>
      </c>
      <c r="I19" s="18"/>
    </row>
    <row r="20" spans="1:9">
      <c r="A20" t="s">
        <v>105</v>
      </c>
      <c r="C20" s="4"/>
      <c r="D20" s="12"/>
      <c r="E20" s="6"/>
      <c r="F20" s="6"/>
      <c r="G20" s="8"/>
      <c r="H20" s="17"/>
      <c r="I20" s="18"/>
    </row>
    <row r="21" spans="1:9">
      <c r="A21" t="s">
        <v>106</v>
      </c>
      <c r="C21" s="11"/>
      <c r="D21" s="20" t="s">
        <v>134</v>
      </c>
      <c r="E21" s="20"/>
      <c r="F21" s="21"/>
      <c r="G21" s="13"/>
      <c r="H21" s="14"/>
      <c r="I21" s="18"/>
    </row>
    <row r="22" spans="1:9">
      <c r="A22" t="s">
        <v>107</v>
      </c>
      <c r="C22" s="5" t="s">
        <v>89</v>
      </c>
      <c r="D22" s="22" t="s">
        <v>32</v>
      </c>
      <c r="E22" s="22" t="s">
        <v>32</v>
      </c>
      <c r="F22" s="23"/>
      <c r="G22" s="9"/>
      <c r="H22" s="15">
        <v>2</v>
      </c>
      <c r="I22" s="18"/>
    </row>
    <row r="23" spans="1:9" outlineLevel="1">
      <c r="A23" t="s">
        <v>108</v>
      </c>
      <c r="C23" s="3" t="s">
        <v>90</v>
      </c>
      <c r="D23" s="24" t="s">
        <v>33</v>
      </c>
      <c r="E23" s="24" t="s">
        <v>33</v>
      </c>
      <c r="F23" s="25"/>
      <c r="G23" s="7"/>
      <c r="H23" s="16"/>
      <c r="I23" s="18"/>
    </row>
    <row r="24" spans="1:9" ht="34.200000000000003" outlineLevel="2">
      <c r="A24" t="s">
        <v>109</v>
      </c>
      <c r="C24" s="4"/>
      <c r="D24" s="12" t="s">
        <v>34</v>
      </c>
      <c r="E24" s="6" t="s">
        <v>39</v>
      </c>
      <c r="F24" s="6" t="s">
        <v>43</v>
      </c>
      <c r="G24" s="8">
        <v>1</v>
      </c>
      <c r="H24" s="17">
        <f>G24*H22</f>
        <v>2</v>
      </c>
      <c r="I24" s="18"/>
    </row>
    <row r="25" spans="1:9" outlineLevel="1">
      <c r="A25" t="s">
        <v>110</v>
      </c>
      <c r="C25" s="3" t="s">
        <v>91</v>
      </c>
      <c r="D25" s="24" t="s">
        <v>35</v>
      </c>
      <c r="E25" s="24" t="s">
        <v>35</v>
      </c>
      <c r="F25" s="25"/>
      <c r="G25" s="7"/>
      <c r="H25" s="16"/>
      <c r="I25" s="18"/>
    </row>
    <row r="26" spans="1:9" outlineLevel="2">
      <c r="A26" t="s">
        <v>111</v>
      </c>
      <c r="C26" s="4"/>
      <c r="D26" s="12" t="s">
        <v>36</v>
      </c>
      <c r="E26" s="6" t="s">
        <v>40</v>
      </c>
      <c r="F26" s="6" t="s">
        <v>44</v>
      </c>
      <c r="G26" s="8">
        <v>1</v>
      </c>
      <c r="H26" s="17">
        <f>G26*H22</f>
        <v>2</v>
      </c>
      <c r="I26" s="18"/>
    </row>
    <row r="27" spans="1:9" outlineLevel="1">
      <c r="A27" t="s">
        <v>112</v>
      </c>
      <c r="C27" s="3" t="s">
        <v>136</v>
      </c>
      <c r="D27" s="24" t="s">
        <v>9</v>
      </c>
      <c r="E27" s="24" t="s">
        <v>9</v>
      </c>
      <c r="F27" s="25"/>
      <c r="G27" s="7"/>
      <c r="H27" s="16"/>
      <c r="I27" s="18"/>
    </row>
    <row r="28" spans="1:9" ht="22.8" outlineLevel="2">
      <c r="A28" t="s">
        <v>113</v>
      </c>
      <c r="C28" s="4"/>
      <c r="D28" s="12" t="s">
        <v>37</v>
      </c>
      <c r="E28" s="6" t="s">
        <v>41</v>
      </c>
      <c r="F28" s="6" t="s">
        <v>45</v>
      </c>
      <c r="G28" s="8">
        <v>1</v>
      </c>
      <c r="H28" s="17">
        <f>G28*H22</f>
        <v>2</v>
      </c>
      <c r="I28" s="18"/>
    </row>
    <row r="29" spans="1:9" ht="45.6" outlineLevel="2">
      <c r="A29" t="s">
        <v>114</v>
      </c>
      <c r="C29" s="4"/>
      <c r="D29" s="12" t="s">
        <v>38</v>
      </c>
      <c r="E29" s="6" t="s">
        <v>42</v>
      </c>
      <c r="F29" s="6" t="s">
        <v>46</v>
      </c>
      <c r="G29" s="8">
        <v>1</v>
      </c>
      <c r="H29" s="17">
        <f>G29*H22</f>
        <v>2</v>
      </c>
      <c r="I29" s="18"/>
    </row>
    <row r="30" spans="1:9">
      <c r="A30" t="s">
        <v>115</v>
      </c>
      <c r="C30" s="4"/>
      <c r="D30" s="12"/>
      <c r="E30" s="6"/>
      <c r="F30" s="6"/>
      <c r="G30" s="8"/>
      <c r="H30" s="17"/>
      <c r="I30" s="18"/>
    </row>
    <row r="31" spans="1:9">
      <c r="A31" t="s">
        <v>116</v>
      </c>
      <c r="C31" s="11"/>
      <c r="D31" s="20" t="s">
        <v>47</v>
      </c>
      <c r="E31" s="20"/>
      <c r="F31" s="21"/>
      <c r="G31" s="13"/>
      <c r="H31" s="14"/>
      <c r="I31" s="18"/>
    </row>
    <row r="32" spans="1:9">
      <c r="A32" t="s">
        <v>117</v>
      </c>
      <c r="C32" s="5" t="s">
        <v>92</v>
      </c>
      <c r="D32" s="22" t="s">
        <v>48</v>
      </c>
      <c r="E32" s="22" t="s">
        <v>48</v>
      </c>
      <c r="F32" s="23"/>
      <c r="G32" s="9"/>
      <c r="H32" s="15">
        <v>2</v>
      </c>
      <c r="I32" s="18"/>
    </row>
    <row r="33" spans="1:9" outlineLevel="1">
      <c r="A33" t="s">
        <v>118</v>
      </c>
      <c r="C33" s="3" t="s">
        <v>93</v>
      </c>
      <c r="D33" s="24" t="s">
        <v>49</v>
      </c>
      <c r="E33" s="24" t="s">
        <v>49</v>
      </c>
      <c r="F33" s="25"/>
      <c r="G33" s="7"/>
      <c r="H33" s="16"/>
      <c r="I33" s="18"/>
    </row>
    <row r="34" spans="1:9" ht="68.400000000000006" outlineLevel="2">
      <c r="A34" t="s">
        <v>119</v>
      </c>
      <c r="C34" s="4"/>
      <c r="D34" s="12" t="s">
        <v>50</v>
      </c>
      <c r="E34" s="6" t="s">
        <v>55</v>
      </c>
      <c r="F34" s="6" t="s">
        <v>58</v>
      </c>
      <c r="G34" s="8">
        <v>1</v>
      </c>
      <c r="H34" s="17">
        <f>G34*H32</f>
        <v>2</v>
      </c>
      <c r="I34" s="18"/>
    </row>
    <row r="35" spans="1:9" outlineLevel="1">
      <c r="A35" t="s">
        <v>120</v>
      </c>
      <c r="C35" s="3" t="s">
        <v>94</v>
      </c>
      <c r="D35" s="24" t="s">
        <v>51</v>
      </c>
      <c r="E35" s="24" t="s">
        <v>51</v>
      </c>
      <c r="F35" s="25"/>
      <c r="G35" s="7"/>
      <c r="H35" s="16"/>
      <c r="I35" s="18"/>
    </row>
    <row r="36" spans="1:9" ht="22.8" outlineLevel="2">
      <c r="A36" t="s">
        <v>121</v>
      </c>
      <c r="C36" s="4"/>
      <c r="D36" s="12" t="s">
        <v>52</v>
      </c>
      <c r="E36" s="6" t="s">
        <v>56</v>
      </c>
      <c r="F36" s="6" t="s">
        <v>59</v>
      </c>
      <c r="G36" s="8">
        <v>1</v>
      </c>
      <c r="H36" s="17">
        <f>G36*H32</f>
        <v>2</v>
      </c>
      <c r="I36" s="18"/>
    </row>
    <row r="37" spans="1:9" outlineLevel="1">
      <c r="A37" t="s">
        <v>122</v>
      </c>
      <c r="C37" s="3" t="s">
        <v>137</v>
      </c>
      <c r="D37" s="24" t="s">
        <v>53</v>
      </c>
      <c r="E37" s="24" t="s">
        <v>53</v>
      </c>
      <c r="F37" s="25"/>
      <c r="G37" s="7"/>
      <c r="H37" s="16"/>
      <c r="I37" s="18"/>
    </row>
    <row r="38" spans="1:9" ht="34.200000000000003" outlineLevel="2">
      <c r="A38" t="s">
        <v>123</v>
      </c>
      <c r="C38" s="4"/>
      <c r="D38" s="12" t="s">
        <v>54</v>
      </c>
      <c r="E38" s="6" t="s">
        <v>57</v>
      </c>
      <c r="F38" s="6" t="s">
        <v>60</v>
      </c>
      <c r="G38" s="8">
        <v>1</v>
      </c>
      <c r="H38" s="17">
        <f>G38*H32</f>
        <v>2</v>
      </c>
      <c r="I38" s="18"/>
    </row>
    <row r="39" spans="1:9">
      <c r="A39" t="s">
        <v>124</v>
      </c>
      <c r="C39" s="4"/>
      <c r="D39" s="12"/>
      <c r="E39" s="6"/>
      <c r="F39" s="6"/>
      <c r="G39" s="8"/>
      <c r="H39" s="17"/>
      <c r="I39" s="18"/>
    </row>
    <row r="40" spans="1:9">
      <c r="A40" t="s">
        <v>125</v>
      </c>
      <c r="C40" s="11"/>
      <c r="D40" s="20" t="s">
        <v>135</v>
      </c>
      <c r="E40" s="20"/>
      <c r="F40" s="21"/>
      <c r="G40" s="13"/>
      <c r="H40" s="14"/>
      <c r="I40" s="18"/>
    </row>
    <row r="41" spans="1:9">
      <c r="A41" t="s">
        <v>126</v>
      </c>
      <c r="C41" s="5" t="s">
        <v>97</v>
      </c>
      <c r="D41" s="22" t="s">
        <v>21</v>
      </c>
      <c r="E41" s="22" t="s">
        <v>21</v>
      </c>
      <c r="F41" s="23"/>
      <c r="G41" s="9"/>
      <c r="H41" s="15">
        <v>8</v>
      </c>
      <c r="I41" s="18"/>
    </row>
    <row r="42" spans="1:9" outlineLevel="1">
      <c r="A42" t="s">
        <v>127</v>
      </c>
      <c r="C42" s="3" t="s">
        <v>99</v>
      </c>
      <c r="D42" s="24" t="s">
        <v>22</v>
      </c>
      <c r="E42" s="24" t="s">
        <v>22</v>
      </c>
      <c r="F42" s="25"/>
      <c r="G42" s="7"/>
      <c r="H42" s="16"/>
      <c r="I42" s="18"/>
    </row>
    <row r="43" spans="1:9" ht="34.200000000000003" outlineLevel="2">
      <c r="A43" t="s">
        <v>128</v>
      </c>
      <c r="C43" s="4"/>
      <c r="D43" s="12" t="s">
        <v>61</v>
      </c>
      <c r="E43" s="6" t="s">
        <v>62</v>
      </c>
      <c r="F43" s="6" t="s">
        <v>63</v>
      </c>
      <c r="G43" s="8">
        <v>1</v>
      </c>
      <c r="H43" s="17">
        <f>G43*H41</f>
        <v>8</v>
      </c>
      <c r="I43" s="18"/>
    </row>
    <row r="44" spans="1:9" outlineLevel="1">
      <c r="A44" t="s">
        <v>129</v>
      </c>
      <c r="C44" s="3" t="s">
        <v>102</v>
      </c>
      <c r="D44" s="24" t="s">
        <v>9</v>
      </c>
      <c r="E44" s="24" t="s">
        <v>9</v>
      </c>
      <c r="F44" s="25"/>
      <c r="G44" s="7"/>
      <c r="H44" s="16"/>
      <c r="I44" s="18"/>
    </row>
    <row r="45" spans="1:9" ht="22.8" outlineLevel="2">
      <c r="A45" t="s">
        <v>130</v>
      </c>
      <c r="C45" s="4"/>
      <c r="D45" s="12" t="s">
        <v>23</v>
      </c>
      <c r="E45" s="6" t="s">
        <v>25</v>
      </c>
      <c r="F45" s="6" t="s">
        <v>27</v>
      </c>
      <c r="G45" s="8">
        <v>1</v>
      </c>
      <c r="H45" s="17">
        <f>G45*H41</f>
        <v>8</v>
      </c>
      <c r="I45" s="18"/>
    </row>
    <row r="46" spans="1:9" ht="45.6" outlineLevel="2">
      <c r="A46" t="s">
        <v>131</v>
      </c>
      <c r="C46" s="4"/>
      <c r="D46" s="12" t="s">
        <v>24</v>
      </c>
      <c r="E46" s="6" t="s">
        <v>26</v>
      </c>
      <c r="F46" s="6" t="s">
        <v>28</v>
      </c>
      <c r="G46" s="8">
        <v>1</v>
      </c>
      <c r="H46" s="17">
        <f>G46*H41</f>
        <v>8</v>
      </c>
      <c r="I46" s="18"/>
    </row>
    <row r="48" spans="1:9">
      <c r="C48" s="26" t="s">
        <v>139</v>
      </c>
      <c r="D48" s="27"/>
      <c r="E48" s="27"/>
      <c r="F48" s="27"/>
      <c r="G48" s="27"/>
      <c r="H48" s="27"/>
    </row>
    <row r="49" spans="3:8">
      <c r="C49" s="27"/>
      <c r="D49" s="27"/>
      <c r="E49" s="27"/>
      <c r="F49" s="27"/>
      <c r="G49" s="27"/>
      <c r="H49" s="27"/>
    </row>
    <row r="50" spans="3:8">
      <c r="C50" s="27"/>
      <c r="D50" s="27"/>
      <c r="E50" s="27"/>
      <c r="F50" s="27"/>
      <c r="G50" s="27"/>
      <c r="H50" s="27"/>
    </row>
    <row r="51" spans="3:8">
      <c r="C51" s="27"/>
      <c r="D51" s="27"/>
      <c r="E51" s="27"/>
      <c r="F51" s="27"/>
      <c r="G51" s="27"/>
      <c r="H51" s="27"/>
    </row>
    <row r="52" spans="3:8">
      <c r="C52" s="27"/>
      <c r="D52" s="27"/>
      <c r="E52" s="27"/>
      <c r="F52" s="27"/>
      <c r="G52" s="27"/>
      <c r="H52" s="27"/>
    </row>
    <row r="53" spans="3:8">
      <c r="C53" s="27"/>
      <c r="D53" s="27"/>
      <c r="E53" s="27"/>
      <c r="F53" s="27"/>
      <c r="G53" s="27"/>
      <c r="H53" s="27"/>
    </row>
    <row r="54" spans="3:8">
      <c r="C54" s="19" t="s">
        <v>138</v>
      </c>
      <c r="D54" s="19"/>
      <c r="E54" s="19"/>
      <c r="F54" s="19"/>
      <c r="G54" s="19"/>
      <c r="H54" s="19"/>
    </row>
  </sheetData>
  <mergeCells count="26">
    <mergeCell ref="D3:F3"/>
    <mergeCell ref="D4:F4"/>
    <mergeCell ref="D5:F5"/>
    <mergeCell ref="D6:F6"/>
    <mergeCell ref="D8:F8"/>
    <mergeCell ref="D10:F10"/>
    <mergeCell ref="D13:F13"/>
    <mergeCell ref="D14:F14"/>
    <mergeCell ref="D15:F15"/>
    <mergeCell ref="D17:F17"/>
    <mergeCell ref="D21:F21"/>
    <mergeCell ref="D22:F22"/>
    <mergeCell ref="D23:F23"/>
    <mergeCell ref="D25:F25"/>
    <mergeCell ref="D27:F27"/>
    <mergeCell ref="D31:F31"/>
    <mergeCell ref="D32:F32"/>
    <mergeCell ref="D33:F33"/>
    <mergeCell ref="D35:F35"/>
    <mergeCell ref="D37:F37"/>
    <mergeCell ref="C54:H54"/>
    <mergeCell ref="D40:F40"/>
    <mergeCell ref="D41:F41"/>
    <mergeCell ref="D42:F42"/>
    <mergeCell ref="D44:F44"/>
    <mergeCell ref="C48:H53"/>
  </mergeCells>
  <pageMargins left="0.51181102362204722" right="0.51181102362204722" top="0.51181102362204722" bottom="0.47244094488188981" header="7.874015748031496E-2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AllInOne</vt:lpstr>
      <vt:lpstr>AllInOne!CFGAREA</vt:lpstr>
      <vt:lpstr>AllInOne!Заголовки_для_печати</vt:lpstr>
      <vt:lpstr>AllInOne!Область_печати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2024-08-01T10:50:44Z</dcterms:modified>
</cp:coreProperties>
</file>