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300"/>
  </bookViews>
  <sheets>
    <sheet name="К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  <c r="M20" i="1"/>
  <c r="L20" i="1"/>
  <c r="K20" i="1"/>
  <c r="I20" i="1"/>
  <c r="G29" i="1" s="1"/>
  <c r="H20" i="1"/>
  <c r="G20" i="1"/>
  <c r="E20" i="1"/>
  <c r="D20" i="1"/>
  <c r="C20" i="1"/>
  <c r="M17" i="1"/>
  <c r="K17" i="1"/>
  <c r="I17" i="1"/>
  <c r="G17" i="1"/>
  <c r="E17" i="1"/>
  <c r="C17" i="1"/>
  <c r="M15" i="1"/>
  <c r="K15" i="1"/>
  <c r="I15" i="1"/>
  <c r="G15" i="1"/>
  <c r="E15" i="1"/>
  <c r="C15" i="1"/>
  <c r="M12" i="1"/>
  <c r="K12" i="1"/>
  <c r="K8" i="1" s="1"/>
  <c r="I12" i="1"/>
  <c r="G12" i="1"/>
  <c r="E12" i="1"/>
  <c r="C12" i="1"/>
  <c r="C8" i="1" s="1"/>
  <c r="M8" i="1"/>
  <c r="K29" i="1" s="1"/>
  <c r="L8" i="1"/>
  <c r="I8" i="1"/>
  <c r="H8" i="1"/>
  <c r="G8" i="1"/>
  <c r="E8" i="1"/>
  <c r="C29" i="1" s="1"/>
  <c r="D8" i="1"/>
</calcChain>
</file>

<file path=xl/sharedStrings.xml><?xml version="1.0" encoding="utf-8"?>
<sst xmlns="http://schemas.openxmlformats.org/spreadsheetml/2006/main" count="82" uniqueCount="46">
  <si>
    <t>Наименование компании и ИНН:</t>
  </si>
  <si>
    <t>ООО "ХХХХ" (1213456770)</t>
  </si>
  <si>
    <t>Срок мобилизации сотрудников и техники для  старта проекта в календарных днях:</t>
  </si>
  <si>
    <t>XX дней</t>
  </si>
  <si>
    <t>График работы/ объем производства АГМ:</t>
  </si>
  <si>
    <t>Вариант А. 1 смена в день</t>
  </si>
  <si>
    <t>Вариант Б. 2 смены в день</t>
  </si>
  <si>
    <t>Вариант В. 3 смены в день</t>
  </si>
  <si>
    <t>до 56 авто в сутки</t>
  </si>
  <si>
    <t xml:space="preserve">до 144 авто в сутки </t>
  </si>
  <si>
    <t xml:space="preserve">до 429 авто в сутки </t>
  </si>
  <si>
    <t xml:space="preserve">до 12 т металла в сутки </t>
  </si>
  <si>
    <t xml:space="preserve">до 31 т металла в сутки </t>
  </si>
  <si>
    <t xml:space="preserve">до 91 т металла в сутки </t>
  </si>
  <si>
    <t>Состав услуг:</t>
  </si>
  <si>
    <t>описание/</t>
  </si>
  <si>
    <t>объем (кол-во) услуг</t>
  </si>
  <si>
    <t>стоимость в рублях без НДС</t>
  </si>
  <si>
    <t>характеристики</t>
  </si>
  <si>
    <t>в смену</t>
  </si>
  <si>
    <t>в сутки</t>
  </si>
  <si>
    <t>за месяц</t>
  </si>
  <si>
    <t>ПЕРСОНАЛ</t>
  </si>
  <si>
    <t>Включает все расходы, в том числе: ЗП, отчисления и налоги, развозку, спецодежду, обучение, инструктажи, медицинские осмотры и пр.</t>
  </si>
  <si>
    <t>Управление проектом (необязательно пристутствие, сотрудник может работать удаленно и приезжать при необходимости, может работать по нескольким проектам, стоимость отражать пропорционально трудоемкости по нашему проекту)</t>
  </si>
  <si>
    <t>Бригадир смены (присутствует на площадке и участвует в процессе)</t>
  </si>
  <si>
    <t>Площадка А-01</t>
  </si>
  <si>
    <t>Водитель погрузчика</t>
  </si>
  <si>
    <t>Резчик металла</t>
  </si>
  <si>
    <t>Транспортировка</t>
  </si>
  <si>
    <t>Водитель грузового авто</t>
  </si>
  <si>
    <t>Площадка Waste Yard</t>
  </si>
  <si>
    <r>
      <t xml:space="preserve">ТЕХНИКА И ОБОРУДОВАНИЕ - основное и резервное </t>
    </r>
    <r>
      <rPr>
        <i/>
        <sz val="8"/>
        <color theme="1"/>
        <rFont val="Calibri"/>
        <family val="2"/>
        <charset val="204"/>
        <scheme val="minor"/>
      </rPr>
      <t>(поставка, монтаж, ПНР, амортизация или аренда, плановые и внеплановые ремонты, ТО и пр.)</t>
    </r>
  </si>
  <si>
    <t>Грузовой автомобиль (борт)</t>
  </si>
  <si>
    <t>Вилочный погрузчик со сменной АКБ</t>
  </si>
  <si>
    <t>Станция резки металла (гидростанция, соединительный шланг, гидравлические ножницы)</t>
  </si>
  <si>
    <t>Рабочий пост (демонтажный стол, подвес (балансир) и пр.)</t>
  </si>
  <si>
    <t>Тара для накопления и локального перемения металла и лома</t>
  </si>
  <si>
    <r>
      <t xml:space="preserve">ИНВЕНТАРЬ И РАСХОДНЫЕ МАТЕРИАЛЫ </t>
    </r>
    <r>
      <rPr>
        <i/>
        <sz val="8"/>
        <color theme="1"/>
        <rFont val="Calibri"/>
        <family val="2"/>
        <charset val="204"/>
        <scheme val="minor"/>
      </rPr>
      <t>(включает все расходы, в том числе: расходы на ГСМ, обвязочные материалы, заточка и замена режущего инструмента гидравлических ножниц, СИЗ и пр.)</t>
    </r>
  </si>
  <si>
    <t>-</t>
  </si>
  <si>
    <r>
      <t xml:space="preserve">КОМПЕНСАЦИЯ АРЕНДНОЙ ПЛАТЫ </t>
    </r>
    <r>
      <rPr>
        <sz val="8"/>
        <color theme="1"/>
        <rFont val="Calibri"/>
        <family val="2"/>
        <charset val="204"/>
        <scheme val="minor"/>
      </rPr>
      <t>(выплачиваемой Подрядчиком по отдельному договору аренды)</t>
    </r>
  </si>
  <si>
    <r>
      <t>НАЦЕНКА</t>
    </r>
    <r>
      <rPr>
        <sz val="8"/>
        <color theme="1"/>
        <rFont val="Calibri"/>
        <family val="2"/>
        <charset val="204"/>
        <scheme val="minor"/>
      </rPr>
      <t xml:space="preserve"> </t>
    </r>
  </si>
  <si>
    <t>СТОИМОСТЬ УСЛУГ, РУБ./МЕСЯЦ, без учета НДС (работа)</t>
  </si>
  <si>
    <t>фикс величина</t>
  </si>
  <si>
    <t>СТОИМОСТЬ УСЛУГ, РУБ./МЕСЯЦ, без учета НДС (простой)</t>
  </si>
  <si>
    <r>
      <t xml:space="preserve">СТОИМОСТЬ УСЛУГ, РУБ./СМЕНА, без учета НДС </t>
    </r>
    <r>
      <rPr>
        <b/>
        <sz val="8"/>
        <color rgb="FFFF0000"/>
        <rFont val="Calibri"/>
        <family val="2"/>
        <charset val="204"/>
        <scheme val="minor"/>
      </rPr>
      <t>(выходной день, только дневная смена)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</si>
</sst>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u/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/>
    <xf numFmtId="0" fontId="3" fillId="0" borderId="0" xfId="0" applyFont="1"/>
    <xf numFmtId="0" fontId="1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4" fontId="5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4" fontId="3" fillId="2" borderId="22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vertical="center" wrapText="1"/>
    </xf>
    <xf numFmtId="4" fontId="5" fillId="6" borderId="23" xfId="0" applyNumberFormat="1" applyFont="1" applyFill="1" applyBorder="1" applyAlignment="1">
      <alignment horizontal="center" vertical="center"/>
    </xf>
    <xf numFmtId="3" fontId="3" fillId="6" borderId="24" xfId="0" applyNumberFormat="1" applyFont="1" applyFill="1" applyBorder="1" applyAlignment="1">
      <alignment horizontal="center" vertical="center"/>
    </xf>
    <xf numFmtId="4" fontId="3" fillId="6" borderId="25" xfId="0" applyNumberFormat="1" applyFont="1" applyFill="1" applyBorder="1" applyAlignment="1">
      <alignment horizontal="center" vertical="center"/>
    </xf>
    <xf numFmtId="3" fontId="5" fillId="6" borderId="23" xfId="0" applyNumberFormat="1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vertical="center"/>
    </xf>
    <xf numFmtId="4" fontId="3" fillId="6" borderId="27" xfId="0" applyNumberFormat="1" applyFont="1" applyFill="1" applyBorder="1" applyAlignment="1">
      <alignment horizontal="center" vertical="center"/>
    </xf>
    <xf numFmtId="3" fontId="3" fillId="6" borderId="28" xfId="0" applyNumberFormat="1" applyFont="1" applyFill="1" applyBorder="1" applyAlignment="1">
      <alignment horizontal="center" vertical="center"/>
    </xf>
    <xf numFmtId="4" fontId="3" fillId="6" borderId="29" xfId="0" applyNumberFormat="1" applyFont="1" applyFill="1" applyBorder="1" applyAlignment="1">
      <alignment horizontal="center" vertical="center"/>
    </xf>
    <xf numFmtId="3" fontId="3" fillId="6" borderId="27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vertical="center"/>
    </xf>
    <xf numFmtId="4" fontId="8" fillId="6" borderId="27" xfId="0" applyNumberFormat="1" applyFont="1" applyFill="1" applyBorder="1" applyAlignment="1">
      <alignment horizontal="center" vertical="center"/>
    </xf>
    <xf numFmtId="3" fontId="8" fillId="6" borderId="27" xfId="0" applyNumberFormat="1" applyFont="1" applyFill="1" applyBorder="1" applyAlignment="1">
      <alignment horizontal="center" vertical="center"/>
    </xf>
    <xf numFmtId="4" fontId="9" fillId="6" borderId="27" xfId="0" applyNumberFormat="1" applyFont="1" applyFill="1" applyBorder="1" applyAlignment="1">
      <alignment horizontal="center" vertical="center"/>
    </xf>
    <xf numFmtId="3" fontId="5" fillId="6" borderId="28" xfId="0" applyNumberFormat="1" applyFont="1" applyFill="1" applyBorder="1" applyAlignment="1">
      <alignment horizontal="center" vertical="center"/>
    </xf>
    <xf numFmtId="4" fontId="5" fillId="6" borderId="29" xfId="0" applyNumberFormat="1" applyFont="1" applyFill="1" applyBorder="1" applyAlignment="1">
      <alignment horizontal="center" vertical="center"/>
    </xf>
    <xf numFmtId="3" fontId="9" fillId="6" borderId="27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 wrapText="1"/>
    </xf>
    <xf numFmtId="4" fontId="4" fillId="2" borderId="27" xfId="0" applyNumberFormat="1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4" fontId="3" fillId="2" borderId="29" xfId="0" applyNumberFormat="1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>
      <alignment horizontal="center" vertical="center"/>
    </xf>
    <xf numFmtId="4" fontId="3" fillId="6" borderId="27" xfId="0" applyNumberFormat="1" applyFont="1" applyFill="1" applyBorder="1" applyAlignment="1">
      <alignment horizontal="center" vertical="center" wrapText="1"/>
    </xf>
    <xf numFmtId="3" fontId="3" fillId="6" borderId="27" xfId="0" applyNumberFormat="1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vertical="center" wrapText="1"/>
    </xf>
    <xf numFmtId="4" fontId="5" fillId="2" borderId="27" xfId="0" applyNumberFormat="1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center" vertical="center"/>
    </xf>
    <xf numFmtId="4" fontId="5" fillId="2" borderId="31" xfId="0" applyNumberFormat="1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vertical="center"/>
    </xf>
    <xf numFmtId="0" fontId="4" fillId="7" borderId="27" xfId="0" applyFont="1" applyFill="1" applyBorder="1" applyAlignment="1">
      <alignment horizontal="center" vertical="center"/>
    </xf>
    <xf numFmtId="4" fontId="3" fillId="6" borderId="32" xfId="0" applyNumberFormat="1" applyFont="1" applyFill="1" applyBorder="1" applyAlignment="1">
      <alignment horizontal="center" vertical="center"/>
    </xf>
    <xf numFmtId="4" fontId="3" fillId="6" borderId="33" xfId="0" applyNumberFormat="1" applyFont="1" applyFill="1" applyBorder="1" applyAlignment="1">
      <alignment horizontal="center" vertical="center"/>
    </xf>
    <xf numFmtId="4" fontId="3" fillId="6" borderId="31" xfId="0" applyNumberFormat="1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vertical="center"/>
    </xf>
    <xf numFmtId="0" fontId="4" fillId="7" borderId="35" xfId="0" applyFont="1" applyFill="1" applyBorder="1" applyAlignment="1">
      <alignment horizontal="center" vertical="center"/>
    </xf>
    <xf numFmtId="4" fontId="3" fillId="6" borderId="36" xfId="0" applyNumberFormat="1" applyFont="1" applyFill="1" applyBorder="1" applyAlignment="1">
      <alignment horizontal="center" vertical="center"/>
    </xf>
    <xf numFmtId="4" fontId="3" fillId="6" borderId="37" xfId="0" applyNumberFormat="1" applyFont="1" applyFill="1" applyBorder="1" applyAlignment="1">
      <alignment horizontal="center" vertical="center"/>
    </xf>
    <xf numFmtId="4" fontId="3" fillId="6" borderId="18" xfId="0" applyNumberFormat="1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vertical="center" wrapText="1"/>
    </xf>
    <xf numFmtId="4" fontId="3" fillId="6" borderId="38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3" fillId="6" borderId="8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tabSelected="1" view="pageLayout" zoomScale="85" zoomScaleNormal="71" zoomScalePageLayoutView="85" workbookViewId="0">
      <selection activeCell="E10" sqref="E10"/>
    </sheetView>
  </sheetViews>
  <sheetFormatPr defaultRowHeight="15" x14ac:dyDescent="0.25"/>
  <cols>
    <col min="1" max="1" width="64.42578125" style="4" customWidth="1"/>
    <col min="2" max="2" width="12.85546875" style="85" customWidth="1"/>
    <col min="3" max="3" width="9.140625" style="85"/>
    <col min="4" max="4" width="11.7109375" style="85" customWidth="1"/>
    <col min="5" max="5" width="20.7109375" style="85" customWidth="1"/>
    <col min="6" max="6" width="12.85546875" style="85" customWidth="1"/>
    <col min="7" max="7" width="9.140625" style="85"/>
    <col min="8" max="8" width="11.7109375" style="85" customWidth="1"/>
    <col min="9" max="9" width="21" style="85" customWidth="1"/>
    <col min="10" max="10" width="12.85546875" style="85" customWidth="1"/>
    <col min="11" max="11" width="9.140625" style="85"/>
    <col min="12" max="12" width="11.7109375" style="85" customWidth="1"/>
    <col min="13" max="13" width="19.85546875" style="85" customWidth="1"/>
    <col min="14" max="42" width="9.140625" style="4"/>
  </cols>
  <sheetData>
    <row r="1" spans="1:42" ht="18.75" x14ac:dyDescent="0.3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2"/>
      <c r="J1" s="2"/>
      <c r="K1" s="2"/>
      <c r="L1" s="2"/>
      <c r="M1" s="3"/>
    </row>
    <row r="2" spans="1:42" ht="19.5" thickBot="1" x14ac:dyDescent="0.35">
      <c r="A2" s="5" t="s">
        <v>2</v>
      </c>
      <c r="B2" s="5"/>
      <c r="C2" s="5"/>
      <c r="D2" s="5"/>
      <c r="E2" s="5"/>
      <c r="F2" s="6" t="s">
        <v>3</v>
      </c>
      <c r="G2" s="6"/>
      <c r="H2" s="6"/>
      <c r="I2" s="6"/>
      <c r="J2" s="2"/>
      <c r="K2" s="2"/>
      <c r="L2" s="2"/>
      <c r="M2" s="3"/>
    </row>
    <row r="3" spans="1:42" s="12" customFormat="1" x14ac:dyDescent="0.25">
      <c r="A3" s="7" t="s">
        <v>4</v>
      </c>
      <c r="B3" s="7" t="s">
        <v>5</v>
      </c>
      <c r="C3" s="8"/>
      <c r="D3" s="8"/>
      <c r="E3" s="8"/>
      <c r="F3" s="7" t="s">
        <v>6</v>
      </c>
      <c r="G3" s="8"/>
      <c r="H3" s="8"/>
      <c r="I3" s="9"/>
      <c r="J3" s="7" t="s">
        <v>7</v>
      </c>
      <c r="K3" s="8"/>
      <c r="L3" s="8"/>
      <c r="M3" s="9"/>
      <c r="N3" s="10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s="12" customFormat="1" x14ac:dyDescent="0.25">
      <c r="A4" s="13"/>
      <c r="B4" s="13" t="s">
        <v>8</v>
      </c>
      <c r="C4" s="14"/>
      <c r="D4" s="14"/>
      <c r="E4" s="14"/>
      <c r="F4" s="13" t="s">
        <v>9</v>
      </c>
      <c r="G4" s="14"/>
      <c r="H4" s="14"/>
      <c r="I4" s="15"/>
      <c r="J4" s="13" t="s">
        <v>10</v>
      </c>
      <c r="K4" s="14"/>
      <c r="L4" s="14"/>
      <c r="M4" s="15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s="12" customFormat="1" ht="15.75" thickBot="1" x14ac:dyDescent="0.3">
      <c r="A5" s="16"/>
      <c r="B5" s="16" t="s">
        <v>11</v>
      </c>
      <c r="C5" s="17"/>
      <c r="D5" s="17"/>
      <c r="E5" s="17"/>
      <c r="F5" s="16" t="s">
        <v>12</v>
      </c>
      <c r="G5" s="17"/>
      <c r="H5" s="17"/>
      <c r="I5" s="18"/>
      <c r="J5" s="16" t="s">
        <v>13</v>
      </c>
      <c r="K5" s="17"/>
      <c r="L5" s="17"/>
      <c r="M5" s="18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s="12" customFormat="1" ht="14.25" customHeight="1" x14ac:dyDescent="0.25">
      <c r="A6" s="19" t="s">
        <v>14</v>
      </c>
      <c r="B6" s="20" t="s">
        <v>15</v>
      </c>
      <c r="C6" s="21" t="s">
        <v>16</v>
      </c>
      <c r="D6" s="21"/>
      <c r="E6" s="22" t="s">
        <v>17</v>
      </c>
      <c r="F6" s="20" t="s">
        <v>15</v>
      </c>
      <c r="G6" s="21" t="s">
        <v>16</v>
      </c>
      <c r="H6" s="21"/>
      <c r="I6" s="22" t="s">
        <v>17</v>
      </c>
      <c r="J6" s="20" t="s">
        <v>15</v>
      </c>
      <c r="K6" s="21" t="s">
        <v>16</v>
      </c>
      <c r="L6" s="21"/>
      <c r="M6" s="23" t="s">
        <v>17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12" customFormat="1" ht="15.75" thickBot="1" x14ac:dyDescent="0.3">
      <c r="A7" s="24"/>
      <c r="B7" s="25" t="s">
        <v>18</v>
      </c>
      <c r="C7" s="26" t="s">
        <v>19</v>
      </c>
      <c r="D7" s="26" t="s">
        <v>20</v>
      </c>
      <c r="E7" s="27" t="s">
        <v>21</v>
      </c>
      <c r="F7" s="25" t="s">
        <v>18</v>
      </c>
      <c r="G7" s="26" t="s">
        <v>19</v>
      </c>
      <c r="H7" s="26" t="s">
        <v>20</v>
      </c>
      <c r="I7" s="27" t="s">
        <v>21</v>
      </c>
      <c r="J7" s="25" t="s">
        <v>18</v>
      </c>
      <c r="K7" s="26" t="s">
        <v>19</v>
      </c>
      <c r="L7" s="26" t="s">
        <v>20</v>
      </c>
      <c r="M7" s="28" t="s">
        <v>21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s="12" customFormat="1" x14ac:dyDescent="0.25">
      <c r="A8" s="29" t="s">
        <v>22</v>
      </c>
      <c r="B8" s="30"/>
      <c r="C8" s="31">
        <f>C10+C11+C12+C15+C17</f>
        <v>0</v>
      </c>
      <c r="D8" s="31">
        <f>D10+D11+D12+D15+D17</f>
        <v>0</v>
      </c>
      <c r="E8" s="32">
        <f>E10+E11+E12+E15+E17</f>
        <v>0</v>
      </c>
      <c r="F8" s="33"/>
      <c r="G8" s="31">
        <f>G10+G11+G12+G15+G17</f>
        <v>0</v>
      </c>
      <c r="H8" s="31">
        <f>H10+H11+H12+H15+H17</f>
        <v>0</v>
      </c>
      <c r="I8" s="32">
        <f>I10+I11+I12+I15+I17</f>
        <v>0</v>
      </c>
      <c r="J8" s="33"/>
      <c r="K8" s="31">
        <f>K10+K11+K12+K15+K17</f>
        <v>0</v>
      </c>
      <c r="L8" s="31">
        <f>L10+L11+L12+L15+L17</f>
        <v>0</v>
      </c>
      <c r="M8" s="32">
        <f>M10+M11+M12+M15+M17</f>
        <v>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s="12" customFormat="1" ht="27.75" customHeight="1" x14ac:dyDescent="0.25">
      <c r="A9" s="34" t="s">
        <v>23</v>
      </c>
      <c r="B9" s="35"/>
      <c r="C9" s="36"/>
      <c r="D9" s="36"/>
      <c r="E9" s="37"/>
      <c r="F9" s="38"/>
      <c r="G9" s="36"/>
      <c r="H9" s="36"/>
      <c r="I9" s="37"/>
      <c r="J9" s="38"/>
      <c r="K9" s="36"/>
      <c r="L9" s="36"/>
      <c r="M9" s="3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s="12" customFormat="1" ht="43.5" customHeight="1" x14ac:dyDescent="0.25">
      <c r="A10" s="39" t="s">
        <v>24</v>
      </c>
      <c r="B10" s="40"/>
      <c r="C10" s="41"/>
      <c r="D10" s="41"/>
      <c r="E10" s="42"/>
      <c r="F10" s="43"/>
      <c r="G10" s="41"/>
      <c r="H10" s="41"/>
      <c r="I10" s="42"/>
      <c r="J10" s="43"/>
      <c r="K10" s="41"/>
      <c r="L10" s="41"/>
      <c r="M10" s="4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42" s="12" customFormat="1" x14ac:dyDescent="0.25">
      <c r="A11" s="44" t="s">
        <v>25</v>
      </c>
      <c r="B11" s="45"/>
      <c r="C11" s="46"/>
      <c r="D11" s="46"/>
      <c r="E11" s="47"/>
      <c r="F11" s="48"/>
      <c r="G11" s="46"/>
      <c r="H11" s="46"/>
      <c r="I11" s="47"/>
      <c r="J11" s="48"/>
      <c r="K11" s="46"/>
      <c r="L11" s="46"/>
      <c r="M11" s="47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s="12" customFormat="1" x14ac:dyDescent="0.25">
      <c r="A12" s="49" t="s">
        <v>26</v>
      </c>
      <c r="B12" s="50"/>
      <c r="C12" s="46">
        <f>C13+C14</f>
        <v>0</v>
      </c>
      <c r="D12" s="46"/>
      <c r="E12" s="47">
        <f>E14+E13</f>
        <v>0</v>
      </c>
      <c r="F12" s="51"/>
      <c r="G12" s="46">
        <f>G13+G14</f>
        <v>0</v>
      </c>
      <c r="H12" s="46"/>
      <c r="I12" s="47">
        <f>I14+I13</f>
        <v>0</v>
      </c>
      <c r="J12" s="51"/>
      <c r="K12" s="46">
        <f>K13+K14</f>
        <v>0</v>
      </c>
      <c r="L12" s="46"/>
      <c r="M12" s="47">
        <f>M14+M13</f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42" s="12" customFormat="1" x14ac:dyDescent="0.25">
      <c r="A13" s="44" t="s">
        <v>27</v>
      </c>
      <c r="B13" s="45"/>
      <c r="C13" s="46"/>
      <c r="D13" s="46"/>
      <c r="E13" s="47"/>
      <c r="F13" s="48"/>
      <c r="G13" s="46"/>
      <c r="H13" s="46"/>
      <c r="I13" s="47"/>
      <c r="J13" s="48"/>
      <c r="K13" s="46"/>
      <c r="L13" s="46"/>
      <c r="M13" s="47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s="12" customFormat="1" x14ac:dyDescent="0.25">
      <c r="A14" s="44" t="s">
        <v>28</v>
      </c>
      <c r="B14" s="45"/>
      <c r="C14" s="46"/>
      <c r="D14" s="46"/>
      <c r="E14" s="47"/>
      <c r="F14" s="48"/>
      <c r="G14" s="46"/>
      <c r="H14" s="46"/>
      <c r="I14" s="47"/>
      <c r="J14" s="48"/>
      <c r="K14" s="46"/>
      <c r="L14" s="46"/>
      <c r="M14" s="47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s="12" customFormat="1" x14ac:dyDescent="0.25">
      <c r="A15" s="49" t="s">
        <v>29</v>
      </c>
      <c r="B15" s="52"/>
      <c r="C15" s="53">
        <f>C16</f>
        <v>0</v>
      </c>
      <c r="D15" s="53"/>
      <c r="E15" s="54">
        <f>E16</f>
        <v>0</v>
      </c>
      <c r="F15" s="55"/>
      <c r="G15" s="53">
        <f>G16</f>
        <v>0</v>
      </c>
      <c r="H15" s="53"/>
      <c r="I15" s="54">
        <f>I16</f>
        <v>0</v>
      </c>
      <c r="J15" s="55"/>
      <c r="K15" s="53">
        <f>K16</f>
        <v>0</v>
      </c>
      <c r="L15" s="53"/>
      <c r="M15" s="54">
        <f>M16</f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s="12" customFormat="1" x14ac:dyDescent="0.25">
      <c r="A16" s="44" t="s">
        <v>30</v>
      </c>
      <c r="B16" s="45"/>
      <c r="C16" s="46"/>
      <c r="D16" s="46"/>
      <c r="E16" s="47"/>
      <c r="F16" s="48"/>
      <c r="G16" s="46"/>
      <c r="H16" s="46"/>
      <c r="I16" s="47"/>
      <c r="J16" s="48"/>
      <c r="K16" s="46"/>
      <c r="L16" s="46"/>
      <c r="M16" s="47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s="12" customFormat="1" x14ac:dyDescent="0.25">
      <c r="A17" s="49" t="s">
        <v>31</v>
      </c>
      <c r="B17" s="50"/>
      <c r="C17" s="46">
        <f>C18+C19</f>
        <v>0</v>
      </c>
      <c r="D17" s="46"/>
      <c r="E17" s="47">
        <f>E18+E19</f>
        <v>0</v>
      </c>
      <c r="F17" s="51"/>
      <c r="G17" s="46">
        <f>G18+G19</f>
        <v>0</v>
      </c>
      <c r="H17" s="46"/>
      <c r="I17" s="47">
        <f>I18+I19</f>
        <v>0</v>
      </c>
      <c r="J17" s="51"/>
      <c r="K17" s="46">
        <f>K18+K19</f>
        <v>0</v>
      </c>
      <c r="L17" s="46"/>
      <c r="M17" s="47">
        <f>M18+M19</f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s="12" customFormat="1" x14ac:dyDescent="0.25">
      <c r="A18" s="44" t="s">
        <v>27</v>
      </c>
      <c r="B18" s="45"/>
      <c r="C18" s="46"/>
      <c r="D18" s="46"/>
      <c r="E18" s="47"/>
      <c r="F18" s="48"/>
      <c r="G18" s="46"/>
      <c r="H18" s="46"/>
      <c r="I18" s="47"/>
      <c r="J18" s="48"/>
      <c r="K18" s="46"/>
      <c r="L18" s="46"/>
      <c r="M18" s="47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2" s="12" customFormat="1" x14ac:dyDescent="0.25">
      <c r="A19" s="44" t="s">
        <v>28</v>
      </c>
      <c r="B19" s="45"/>
      <c r="C19" s="46"/>
      <c r="D19" s="46"/>
      <c r="E19" s="47"/>
      <c r="F19" s="48"/>
      <c r="G19" s="46"/>
      <c r="H19" s="46"/>
      <c r="I19" s="47"/>
      <c r="J19" s="48"/>
      <c r="K19" s="46"/>
      <c r="L19" s="46"/>
      <c r="M19" s="47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s="12" customFormat="1" ht="27.75" customHeight="1" x14ac:dyDescent="0.25">
      <c r="A20" s="56" t="s">
        <v>32</v>
      </c>
      <c r="B20" s="57"/>
      <c r="C20" s="58">
        <f>C21+C22+C23+C24+C25</f>
        <v>0</v>
      </c>
      <c r="D20" s="58">
        <f>D21+D22+D23+D24+D25</f>
        <v>0</v>
      </c>
      <c r="E20" s="59">
        <f>E21+E22+E23+E24+E25</f>
        <v>0</v>
      </c>
      <c r="F20" s="60"/>
      <c r="G20" s="58">
        <f>G21+G22+G23+G24+G25</f>
        <v>0</v>
      </c>
      <c r="H20" s="58">
        <f>H21+H22+H23+H24+H25</f>
        <v>0</v>
      </c>
      <c r="I20" s="59">
        <f>I21+I22+I23+I24+I25</f>
        <v>0</v>
      </c>
      <c r="J20" s="60"/>
      <c r="K20" s="58">
        <f>K21+K22+K23+K24+K25</f>
        <v>0</v>
      </c>
      <c r="L20" s="58">
        <f>L21+L22+L23+L24+L25</f>
        <v>0</v>
      </c>
      <c r="M20" s="59">
        <f>M21+M22+M23+M24+M25</f>
        <v>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2" s="12" customFormat="1" x14ac:dyDescent="0.25">
      <c r="A21" s="44" t="s">
        <v>33</v>
      </c>
      <c r="B21" s="45"/>
      <c r="C21" s="46"/>
      <c r="D21" s="46"/>
      <c r="E21" s="47"/>
      <c r="F21" s="48"/>
      <c r="G21" s="46"/>
      <c r="H21" s="46"/>
      <c r="I21" s="47"/>
      <c r="J21" s="48"/>
      <c r="K21" s="46"/>
      <c r="L21" s="46"/>
      <c r="M21" s="47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2" s="12" customFormat="1" x14ac:dyDescent="0.25">
      <c r="A22" s="44" t="s">
        <v>34</v>
      </c>
      <c r="B22" s="61"/>
      <c r="C22" s="46"/>
      <c r="D22" s="46"/>
      <c r="E22" s="47"/>
      <c r="F22" s="62"/>
      <c r="G22" s="46"/>
      <c r="H22" s="46"/>
      <c r="I22" s="47"/>
      <c r="J22" s="62"/>
      <c r="K22" s="46"/>
      <c r="L22" s="46"/>
      <c r="M22" s="47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s="12" customFormat="1" ht="22.5" x14ac:dyDescent="0.25">
      <c r="A23" s="63" t="s">
        <v>35</v>
      </c>
      <c r="B23" s="61"/>
      <c r="C23" s="46"/>
      <c r="D23" s="46"/>
      <c r="E23" s="47"/>
      <c r="F23" s="62"/>
      <c r="G23" s="46"/>
      <c r="H23" s="46"/>
      <c r="I23" s="47"/>
      <c r="J23" s="62"/>
      <c r="K23" s="46"/>
      <c r="L23" s="46"/>
      <c r="M23" s="47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s="12" customFormat="1" x14ac:dyDescent="0.25">
      <c r="A24" s="44" t="s">
        <v>36</v>
      </c>
      <c r="B24" s="61"/>
      <c r="C24" s="46"/>
      <c r="D24" s="46"/>
      <c r="E24" s="47"/>
      <c r="F24" s="62"/>
      <c r="G24" s="46"/>
      <c r="H24" s="46"/>
      <c r="I24" s="47"/>
      <c r="J24" s="62"/>
      <c r="K24" s="46"/>
      <c r="L24" s="46"/>
      <c r="M24" s="47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42" s="12" customFormat="1" ht="23.25" customHeight="1" x14ac:dyDescent="0.25">
      <c r="A25" s="63" t="s">
        <v>37</v>
      </c>
      <c r="B25" s="61"/>
      <c r="C25" s="46"/>
      <c r="D25" s="46"/>
      <c r="E25" s="47"/>
      <c r="F25" s="62"/>
      <c r="G25" s="46"/>
      <c r="H25" s="46"/>
      <c r="I25" s="47"/>
      <c r="J25" s="62"/>
      <c r="K25" s="46"/>
      <c r="L25" s="46"/>
      <c r="M25" s="4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2" s="12" customFormat="1" ht="37.5" customHeight="1" x14ac:dyDescent="0.25">
      <c r="A26" s="56" t="s">
        <v>38</v>
      </c>
      <c r="B26" s="64"/>
      <c r="C26" s="65" t="s">
        <v>39</v>
      </c>
      <c r="D26" s="65" t="str">
        <f t="shared" ref="D26:D28" si="0">C26</f>
        <v>-</v>
      </c>
      <c r="E26" s="66"/>
      <c r="F26" s="67"/>
      <c r="G26" s="58" t="s">
        <v>39</v>
      </c>
      <c r="H26" s="58" t="s">
        <v>39</v>
      </c>
      <c r="I26" s="68"/>
      <c r="J26" s="67" t="s">
        <v>39</v>
      </c>
      <c r="K26" s="58" t="s">
        <v>39</v>
      </c>
      <c r="L26" s="58"/>
      <c r="M26" s="6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42" s="12" customFormat="1" ht="30.75" customHeight="1" x14ac:dyDescent="0.25">
      <c r="A27" s="56" t="s">
        <v>40</v>
      </c>
      <c r="B27" s="64"/>
      <c r="C27" s="65" t="s">
        <v>39</v>
      </c>
      <c r="D27" s="65" t="str">
        <f t="shared" si="0"/>
        <v>-</v>
      </c>
      <c r="E27" s="66">
        <v>235700</v>
      </c>
      <c r="F27" s="67"/>
      <c r="G27" s="58" t="s">
        <v>39</v>
      </c>
      <c r="H27" s="58" t="s">
        <v>39</v>
      </c>
      <c r="I27" s="68">
        <v>235700</v>
      </c>
      <c r="J27" s="67" t="s">
        <v>39</v>
      </c>
      <c r="K27" s="58" t="s">
        <v>39</v>
      </c>
      <c r="L27" s="58"/>
      <c r="M27" s="69">
        <v>235700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s="12" customFormat="1" x14ac:dyDescent="0.25">
      <c r="A28" s="56" t="s">
        <v>41</v>
      </c>
      <c r="B28" s="64"/>
      <c r="C28" s="65" t="s">
        <v>39</v>
      </c>
      <c r="D28" s="65" t="str">
        <f t="shared" si="0"/>
        <v>-</v>
      </c>
      <c r="E28" s="66"/>
      <c r="F28" s="67"/>
      <c r="G28" s="58" t="s">
        <v>39</v>
      </c>
      <c r="H28" s="58" t="s">
        <v>39</v>
      </c>
      <c r="I28" s="68"/>
      <c r="J28" s="67" t="s">
        <v>39</v>
      </c>
      <c r="K28" s="58" t="s">
        <v>39</v>
      </c>
      <c r="L28" s="58"/>
      <c r="M28" s="69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2" s="12" customFormat="1" x14ac:dyDescent="0.25">
      <c r="A29" s="70" t="s">
        <v>42</v>
      </c>
      <c r="B29" s="71" t="s">
        <v>43</v>
      </c>
      <c r="C29" s="72">
        <f>E8+E20+E26+E27+E28</f>
        <v>235700</v>
      </c>
      <c r="D29" s="73"/>
      <c r="E29" s="74"/>
      <c r="F29" s="71" t="s">
        <v>43</v>
      </c>
      <c r="G29" s="72">
        <f>I8+I20+I26+I27+I28</f>
        <v>235700</v>
      </c>
      <c r="H29" s="73"/>
      <c r="I29" s="74"/>
      <c r="J29" s="71" t="s">
        <v>43</v>
      </c>
      <c r="K29" s="72">
        <f>M8+M20+M26+M27+M28</f>
        <v>235700</v>
      </c>
      <c r="L29" s="73"/>
      <c r="M29" s="74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42" s="12" customFormat="1" ht="15.75" thickBot="1" x14ac:dyDescent="0.3">
      <c r="A30" s="75" t="s">
        <v>44</v>
      </c>
      <c r="B30" s="76" t="s">
        <v>43</v>
      </c>
      <c r="C30" s="77"/>
      <c r="D30" s="78"/>
      <c r="E30" s="79"/>
      <c r="F30" s="76" t="s">
        <v>43</v>
      </c>
      <c r="G30" s="77"/>
      <c r="H30" s="78"/>
      <c r="I30" s="79"/>
      <c r="J30" s="76" t="s">
        <v>43</v>
      </c>
      <c r="K30" s="77"/>
      <c r="L30" s="78"/>
      <c r="M30" s="79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42" ht="15.75" thickBot="1" x14ac:dyDescent="0.3">
      <c r="A31" s="80" t="s">
        <v>45</v>
      </c>
      <c r="B31" s="76" t="s">
        <v>43</v>
      </c>
      <c r="C31" s="81"/>
      <c r="D31" s="82"/>
      <c r="E31" s="82"/>
      <c r="F31" s="82"/>
      <c r="G31" s="82"/>
      <c r="H31" s="82"/>
      <c r="I31" s="82"/>
      <c r="J31" s="82"/>
      <c r="K31" s="82"/>
      <c r="L31" s="82"/>
      <c r="M31" s="83"/>
    </row>
    <row r="32" spans="1:42" x14ac:dyDescent="0.25">
      <c r="A32" s="84"/>
    </row>
  </sheetData>
  <mergeCells count="37">
    <mergeCell ref="C31:M31"/>
    <mergeCell ref="C29:E29"/>
    <mergeCell ref="G29:I29"/>
    <mergeCell ref="K29:M29"/>
    <mergeCell ref="C30:E30"/>
    <mergeCell ref="G30:I30"/>
    <mergeCell ref="K30:M30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J4:M4"/>
    <mergeCell ref="B5:E5"/>
    <mergeCell ref="F5:I5"/>
    <mergeCell ref="J5:M5"/>
    <mergeCell ref="A6:A7"/>
    <mergeCell ref="C6:D6"/>
    <mergeCell ref="G6:H6"/>
    <mergeCell ref="K6:L6"/>
    <mergeCell ref="A1:E1"/>
    <mergeCell ref="F1:L1"/>
    <mergeCell ref="A2:E2"/>
    <mergeCell ref="F2:L2"/>
    <mergeCell ref="A3:A5"/>
    <mergeCell ref="B3:E3"/>
    <mergeCell ref="F3:I3"/>
    <mergeCell ref="J3:M3"/>
    <mergeCell ref="B4:E4"/>
    <mergeCell ref="F4:I4"/>
  </mergeCells>
  <pageMargins left="0.7" right="0.7" top="0.75" bottom="0.75" header="0.3" footer="0.3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Alferov Vladimir</dc:creator>
  <cp:lastModifiedBy>Alferov Vladimir</cp:lastModifiedBy>
  <dcterms:created xsi:type="dcterms:W3CDTF">2024-11-20T08:27:09Z</dcterms:created>
  <dcterms:modified xsi:type="dcterms:W3CDTF">2024-11-20T08:27:12Z</dcterms:modified>
</cp:coreProperties>
</file>