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server\Хранение\РСГ\13_Объекты\Кронверкский мост\Тендеры\Тендер на дерево\"/>
    </mc:Choice>
  </mc:AlternateContent>
  <xr:revisionPtr revIDLastSave="0" documentId="13_ncr:1_{5030BA2E-ACE5-471E-96D2-78EA4238715D}" xr6:coauthVersionLast="47" xr6:coauthVersionMax="47" xr10:uidLastSave="{00000000-0000-0000-0000-000000000000}"/>
  <bookViews>
    <workbookView xWindow="810" yWindow="150" windowWidth="27840" windowHeight="15600" xr2:uid="{00000000-000D-0000-FFFF-FFFF00000000}"/>
  </bookViews>
  <sheets>
    <sheet name="Лист2" sheetId="2" r:id="rId1"/>
    <sheet name="Лист3" sheetId="4" r:id="rId2"/>
    <sheet name="Лист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2" l="1"/>
  <c r="I54" i="2"/>
  <c r="I53" i="2"/>
  <c r="I50" i="2"/>
  <c r="I48" i="2"/>
  <c r="I38" i="2"/>
  <c r="I39" i="2"/>
  <c r="I40" i="2"/>
  <c r="I41" i="2"/>
  <c r="I42" i="2"/>
  <c r="I43" i="2"/>
  <c r="I44" i="2"/>
  <c r="I45" i="2"/>
  <c r="I46" i="2"/>
  <c r="I47" i="2"/>
  <c r="I37" i="2"/>
  <c r="I36" i="2"/>
  <c r="I35" i="2"/>
  <c r="I33" i="2"/>
  <c r="I32" i="2"/>
  <c r="I31" i="2"/>
  <c r="I30" i="2"/>
  <c r="I29" i="2"/>
  <c r="I26" i="2"/>
  <c r="I25" i="2"/>
  <c r="I24" i="2"/>
  <c r="I22" i="2"/>
  <c r="I23" i="2"/>
  <c r="I21" i="2"/>
  <c r="I12" i="2"/>
  <c r="I13" i="2"/>
  <c r="I14" i="2"/>
  <c r="I15" i="2"/>
  <c r="I16" i="2"/>
  <c r="I17" i="2"/>
  <c r="I18" i="2"/>
  <c r="I19" i="2"/>
  <c r="I20" i="2"/>
  <c r="I11" i="2"/>
  <c r="I8" i="2"/>
  <c r="I9" i="2"/>
  <c r="I10" i="2"/>
  <c r="I7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9" i="2"/>
  <c r="H30" i="2"/>
  <c r="H31" i="2"/>
  <c r="H32" i="2"/>
  <c r="H33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50" i="2"/>
  <c r="H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9" i="2"/>
  <c r="F30" i="2"/>
  <c r="F31" i="2"/>
  <c r="F32" i="2"/>
  <c r="F33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50" i="2"/>
  <c r="F6" i="2"/>
  <c r="I6" i="2" l="1"/>
</calcChain>
</file>

<file path=xl/sharedStrings.xml><?xml version="1.0" encoding="utf-8"?>
<sst xmlns="http://schemas.openxmlformats.org/spreadsheetml/2006/main" count="114" uniqueCount="76">
  <si>
    <t>№</t>
  </si>
  <si>
    <t>Наименование работ</t>
  </si>
  <si>
    <t>Ед.</t>
  </si>
  <si>
    <t>Кол-во</t>
  </si>
  <si>
    <t>п/п</t>
  </si>
  <si>
    <t>изм.</t>
  </si>
  <si>
    <t>Срок производства работ (продолжительность в днях)</t>
  </si>
  <si>
    <t>Примечание</t>
  </si>
  <si>
    <t>т</t>
  </si>
  <si>
    <r>
      <t>1.</t>
    </r>
    <r>
      <rPr>
        <b/>
        <i/>
        <sz val="7"/>
        <color rgb="FF000000"/>
        <rFont val="Times New Roman"/>
        <family val="1"/>
        <charset val="204"/>
      </rPr>
      <t xml:space="preserve">       </t>
    </r>
    <r>
      <rPr>
        <b/>
        <i/>
        <sz val="11"/>
        <color rgb="FF000000"/>
        <rFont val="Times New Roman"/>
        <family val="1"/>
        <charset val="204"/>
      </rPr>
      <t>Опора 2 – 9. Тело опоры</t>
    </r>
  </si>
  <si>
    <r>
      <t>1.1.</t>
    </r>
    <r>
      <rPr>
        <i/>
        <sz val="7"/>
        <color theme="1"/>
        <rFont val="Times New Roman"/>
        <family val="1"/>
        <charset val="204"/>
      </rPr>
      <t xml:space="preserve">                   </t>
    </r>
    <r>
      <rPr>
        <i/>
        <sz val="11"/>
        <color theme="1"/>
        <rFont val="Times New Roman"/>
        <family val="1"/>
        <charset val="204"/>
      </rPr>
      <t> </t>
    </r>
  </si>
  <si>
    <t>Изготовление стакана свай-оболочек для крепления стоек тела:</t>
  </si>
  <si>
    <t>- труба Ø0.377x9, L=0.74м, по ГОСТ8732-78, из стали 09Г2С-12 по ГОСТ19281-89;</t>
  </si>
  <si>
    <t>- труба Ø0.325x8, L=0.50 м, по ГОСТ8732-78, из стали 09Г2С-12 по ГОСТ19281-89;</t>
  </si>
  <si>
    <t>- сталь листовая по ГОСТ19903-2015, из стали 09Г2С-12 по ГОСТ19281-89;</t>
  </si>
  <si>
    <t>- швеллер 22П, L=0.34м по ГОСТ 8240-97, из стали 09Г2С-12 по ГОСТ19281-89.</t>
  </si>
  <si>
    <t>- пруток 22-Б, L=0.48 по ГОСТ2590-2006, из стали 40Х13 по ГОСТ 5632-2014</t>
  </si>
  <si>
    <t xml:space="preserve">- оголовок сваи, сталь листовая по </t>
  </si>
  <si>
    <t>ГОСТ19903-2015, из 09Г2С-12 по ГОСТ19281-89:</t>
  </si>
  <si>
    <t>- t=20</t>
  </si>
  <si>
    <t>- t=16</t>
  </si>
  <si>
    <t>Метизы:</t>
  </si>
  <si>
    <t>- Гайка М22-6Н.5(S32).016</t>
  </si>
  <si>
    <t>- Шайба 22 65Г 029</t>
  </si>
  <si>
    <t>- Шайба A.22.01.08кп.016</t>
  </si>
  <si>
    <t>шт</t>
  </si>
  <si>
    <t>шт/т</t>
  </si>
  <si>
    <t>шт/кг</t>
  </si>
  <si>
    <r>
      <t>1.2.</t>
    </r>
    <r>
      <rPr>
        <i/>
        <sz val="7"/>
        <color theme="1"/>
        <rFont val="Times New Roman"/>
        <family val="1"/>
        <charset val="204"/>
      </rPr>
      <t xml:space="preserve">                   </t>
    </r>
    <r>
      <rPr>
        <i/>
        <sz val="11"/>
        <color theme="1"/>
        <rFont val="Times New Roman"/>
        <family val="1"/>
        <charset val="204"/>
      </rPr>
      <t> </t>
    </r>
  </si>
  <si>
    <t>Антикоррозионная покрытие металлических стаканов и огловков свай:</t>
  </si>
  <si>
    <t>- растворитель Stelpant-PU-Thinner</t>
  </si>
  <si>
    <t>кг</t>
  </si>
  <si>
    <r>
      <t>1.3.</t>
    </r>
    <r>
      <rPr>
        <i/>
        <sz val="7"/>
        <color theme="1"/>
        <rFont val="Times New Roman"/>
        <family val="1"/>
        <charset val="204"/>
      </rPr>
      <t xml:space="preserve">                   </t>
    </r>
    <r>
      <rPr>
        <i/>
        <sz val="11"/>
        <color theme="1"/>
        <rFont val="Times New Roman"/>
        <family val="1"/>
        <charset val="204"/>
      </rPr>
      <t> </t>
    </r>
  </si>
  <si>
    <r>
      <t>1.4.</t>
    </r>
    <r>
      <rPr>
        <i/>
        <sz val="7"/>
        <color theme="1"/>
        <rFont val="Times New Roman"/>
        <family val="1"/>
        <charset val="204"/>
      </rPr>
      <t xml:space="preserve">                   </t>
    </r>
    <r>
      <rPr>
        <i/>
        <sz val="11"/>
        <color theme="1"/>
        <rFont val="Times New Roman"/>
        <family val="1"/>
        <charset val="204"/>
      </rPr>
      <t> </t>
    </r>
  </si>
  <si>
    <t>Окраска метизов стакана:</t>
  </si>
  <si>
    <t>- грунтовочный слой ВЛ-023</t>
  </si>
  <si>
    <t>- слой грунт-эмали ХВ-0278</t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</si>
  <si>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2</t>
    </r>
  </si>
  <si>
    <r>
      <t>1.5.</t>
    </r>
    <r>
      <rPr>
        <i/>
        <sz val="7"/>
        <color theme="1"/>
        <rFont val="Times New Roman"/>
        <family val="1"/>
        <charset val="204"/>
      </rPr>
      <t xml:space="preserve">                   </t>
    </r>
    <r>
      <rPr>
        <i/>
        <sz val="11"/>
        <color theme="1"/>
        <rFont val="Times New Roman"/>
        <family val="1"/>
        <charset val="204"/>
      </rPr>
      <t> </t>
    </r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</si>
  <si>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3</t>
    </r>
  </si>
  <si>
    <r>
      <t>1.6.</t>
    </r>
    <r>
      <rPr>
        <i/>
        <sz val="7"/>
        <color theme="1"/>
        <rFont val="Times New Roman"/>
        <family val="1"/>
        <charset val="204"/>
      </rPr>
      <t xml:space="preserve">                   </t>
    </r>
    <r>
      <rPr>
        <i/>
        <sz val="11"/>
        <color theme="1"/>
        <rFont val="Times New Roman"/>
        <family val="1"/>
        <charset val="204"/>
      </rPr>
      <t> </t>
    </r>
  </si>
  <si>
    <t>Заполнение стакана дренирующим грунтом</t>
  </si>
  <si>
    <r>
      <t>1.7.</t>
    </r>
    <r>
      <rPr>
        <i/>
        <sz val="7"/>
        <color theme="1"/>
        <rFont val="Times New Roman"/>
        <family val="1"/>
        <charset val="204"/>
      </rPr>
      <t xml:space="preserve">                   </t>
    </r>
    <r>
      <rPr>
        <i/>
        <sz val="11"/>
        <color theme="1"/>
        <rFont val="Times New Roman"/>
        <family val="1"/>
        <charset val="204"/>
      </rPr>
      <t> </t>
    </r>
  </si>
  <si>
    <t>- брус 0.2х0.2м</t>
  </si>
  <si>
    <t>- брус 0.16х0.16м</t>
  </si>
  <si>
    <r>
      <t>1.8.</t>
    </r>
    <r>
      <rPr>
        <i/>
        <sz val="7"/>
        <color theme="1"/>
        <rFont val="Times New Roman"/>
        <family val="1"/>
        <charset val="204"/>
      </rPr>
      <t xml:space="preserve">                   </t>
    </r>
    <r>
      <rPr>
        <i/>
        <sz val="11"/>
        <color theme="1"/>
        <rFont val="Times New Roman"/>
        <family val="1"/>
        <charset val="204"/>
      </rPr>
      <t> </t>
    </r>
  </si>
  <si>
    <t>- (брус 0.2х0.2м). cосна 1 сорта</t>
  </si>
  <si>
    <t>- (брус 0.16х0.16м). cосна 1 сорта</t>
  </si>
  <si>
    <t>- швеллер 22П, L=0.34м по ГОСТ 8240-97, из стали 09Г2С-12 по ГОСТ19281-89;</t>
  </si>
  <si>
    <t>- пруток 22-Б, по ГОСТ2590-2006, из стали 40Х13 по ГОСТ 5632-2014;</t>
  </si>
  <si>
    <t>- пруток 12-Б, по ГОСТ2590-2006, из стали 40Х13 по ГОСТ 5632-2014;</t>
  </si>
  <si>
    <t>- Гайка М22-6Н.5(S32).016;</t>
  </si>
  <si>
    <t>- Шайба 22 65Г 029;</t>
  </si>
  <si>
    <t>- Шайба A.22.01.08кп.016;</t>
  </si>
  <si>
    <t>- Гайка М12-6Н.5(S18).016;</t>
  </si>
  <si>
    <t>- Шайба 12 65Г 029;</t>
  </si>
  <si>
    <t>- Шайба A.12.01.08кп.016;</t>
  </si>
  <si>
    <r>
      <t>1.9.</t>
    </r>
    <r>
      <rPr>
        <i/>
        <sz val="7"/>
        <color theme="1"/>
        <rFont val="Times New Roman"/>
        <family val="1"/>
        <charset val="204"/>
      </rPr>
      <t xml:space="preserve">                   </t>
    </r>
    <r>
      <rPr>
        <i/>
        <sz val="11"/>
        <color theme="1"/>
        <rFont val="Times New Roman"/>
        <family val="1"/>
        <charset val="204"/>
      </rPr>
      <t> </t>
    </r>
  </si>
  <si>
    <t>Монтаж металлических оголовков верха опоры:</t>
  </si>
  <si>
    <r>
      <t>1.10.</t>
    </r>
    <r>
      <rPr>
        <i/>
        <sz val="7"/>
        <color theme="1"/>
        <rFont val="Times New Roman"/>
        <family val="1"/>
        <charset val="204"/>
      </rPr>
      <t xml:space="preserve">                </t>
    </r>
    <r>
      <rPr>
        <i/>
        <sz val="11"/>
        <color theme="1"/>
        <rFont val="Times New Roman"/>
        <family val="1"/>
        <charset val="204"/>
      </rPr>
      <t> </t>
    </r>
  </si>
  <si>
    <t>Антикоррозийное покрытие металлических элементов опоры:</t>
  </si>
  <si>
    <t>механизированная окраска металлоконструкций свай краской Stelpant-PU-Mica HS - за 1 раз, t=80мкм</t>
  </si>
  <si>
    <t>финишная механизированная окраска металлоконструкций свай материалом Stelpant-2K-PU-Mica UV - за 1 раз, t=80мкм</t>
  </si>
  <si>
    <t>механизированная окраска металлоконструкций свай: Stealpant-PUZinc - 80 мкм</t>
  </si>
  <si>
    <t>Монтаж стакана свай-оболочек для крепления стоек тела опоры гусеничным краном г/п 25т:</t>
  </si>
  <si>
    <t>Заполнение стакана трехкомпонентным эпоксидно-цементным расширяющийся составом Planigrout 300</t>
  </si>
  <si>
    <t xml:space="preserve">Изготовление деревянных антисептированных и огнезащитой с обеспечением II группы эффективности элементов тел опор: </t>
  </si>
  <si>
    <t>Монтаж тела опор автомобильным краном г/п 10т: Пиломатериалы с антисептированием и огнезащитой с обеспечением II группы эффективности:</t>
  </si>
  <si>
    <t>Работа</t>
  </si>
  <si>
    <t>Материалы</t>
  </si>
  <si>
    <t>Всего стоимость</t>
  </si>
  <si>
    <t>Стоимость за ед.изм.</t>
  </si>
  <si>
    <t>Итого (с НДС/без НДС):</t>
  </si>
  <si>
    <t>Итого СМР  (с НДС/без НДС):</t>
  </si>
  <si>
    <t>Итого Материалы (с НДС/без НДС):</t>
  </si>
  <si>
    <t>РДЦ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</si>
</sst>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7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59">
    <xf numFmtId="0" fontId="0" fillId="0" borderId="0" xfId="0"/>
    <xf numFmtId="0" fontId="7" fillId="0" borderId="0" xfId="0" applyFont="1"/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4" fontId="1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8" fillId="3" borderId="1" xfId="1" applyNumberFormat="1" applyFont="1" applyFill="1" applyBorder="1" applyAlignment="1">
      <alignment horizontal="center" vertical="center" wrapText="1"/>
    </xf>
    <xf numFmtId="4" fontId="18" fillId="3" borderId="1" xfId="1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8" fillId="5" borderId="0" xfId="1" applyFont="1" applyFill="1" applyBorder="1" applyAlignment="1">
      <alignment horizontal="center" vertical="center" wrapText="1"/>
    </xf>
    <xf numFmtId="4" fontId="18" fillId="5" borderId="0" xfId="1" applyNumberFormat="1" applyFont="1" applyFill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/>
    </xf>
    <xf numFmtId="4" fontId="18" fillId="5" borderId="0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9" xfId="1" xr:uid="{E6F661AE-9C3D-48F1-8A77-285C45F6C361}"/>
    <cellStyle name="Обычный 2" xfId="2" xr:uid="{C0E7F21B-56C3-4C38-8AC2-15FFEFACB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84"/>
  <sheetViews>
    <sheetView tabSelected="1" zoomScale="85" zoomScaleNormal="85" workbookViewId="0">
      <selection activeCell="F11" sqref="F11"/>
    </sheetView>
  </sheetViews>
  <sheetFormatPr defaultRowHeight="15" x14ac:dyDescent="0.25"/>
  <cols>
    <col min="1" max="1" width="6.7109375" customWidth="1"/>
    <col min="2" max="2" width="77.140625" customWidth="1"/>
    <col min="3" max="3" width="18.28515625" customWidth="1"/>
    <col min="4" max="4" width="10.7109375" style="1" bestFit="1" customWidth="1"/>
    <col min="5" max="5" width="17.140625" style="1" customWidth="1"/>
    <col min="6" max="6" width="18" style="1" customWidth="1"/>
    <col min="7" max="7" width="20.42578125" style="1" customWidth="1"/>
    <col min="8" max="8" width="30.7109375" style="1" customWidth="1"/>
    <col min="9" max="9" width="20.42578125" style="31" customWidth="1"/>
    <col min="10" max="10" width="27.42578125" style="31" customWidth="1"/>
    <col min="11" max="11" width="24.42578125" style="31" customWidth="1"/>
  </cols>
  <sheetData>
    <row r="1" spans="1:24" ht="20.25" x14ac:dyDescent="0.25">
      <c r="A1" s="56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24" ht="18.75" customHeight="1" x14ac:dyDescent="0.25">
      <c r="A2" s="2" t="s">
        <v>0</v>
      </c>
      <c r="B2" s="14" t="s">
        <v>1</v>
      </c>
      <c r="C2" s="3" t="s">
        <v>2</v>
      </c>
      <c r="D2" s="15" t="s">
        <v>3</v>
      </c>
      <c r="E2" s="15" t="s">
        <v>68</v>
      </c>
      <c r="F2" s="15"/>
      <c r="G2" s="15" t="s">
        <v>69</v>
      </c>
      <c r="H2" s="15"/>
      <c r="I2" s="35" t="s">
        <v>70</v>
      </c>
      <c r="J2" s="14" t="s">
        <v>6</v>
      </c>
      <c r="K2" s="14" t="s">
        <v>7</v>
      </c>
    </row>
    <row r="3" spans="1:24" ht="68.25" customHeight="1" x14ac:dyDescent="0.25">
      <c r="A3" s="2" t="s">
        <v>4</v>
      </c>
      <c r="B3" s="14"/>
      <c r="C3" s="3" t="s">
        <v>5</v>
      </c>
      <c r="D3" s="15"/>
      <c r="E3" s="36" t="s">
        <v>71</v>
      </c>
      <c r="F3" s="36" t="s">
        <v>70</v>
      </c>
      <c r="G3" s="36" t="s">
        <v>71</v>
      </c>
      <c r="H3" s="36" t="s">
        <v>70</v>
      </c>
      <c r="I3" s="35"/>
      <c r="J3" s="14"/>
      <c r="K3" s="14"/>
    </row>
    <row r="4" spans="1:24" ht="18.75" x14ac:dyDescent="0.25">
      <c r="A4" s="16">
        <v>1</v>
      </c>
      <c r="B4" s="17">
        <v>3</v>
      </c>
      <c r="C4" s="4">
        <v>4</v>
      </c>
      <c r="D4" s="5">
        <v>5</v>
      </c>
      <c r="E4" s="5">
        <v>6</v>
      </c>
      <c r="F4" s="5">
        <v>7</v>
      </c>
      <c r="G4" s="5">
        <v>8</v>
      </c>
      <c r="H4" s="5">
        <v>9</v>
      </c>
      <c r="I4" s="37">
        <v>11</v>
      </c>
      <c r="J4" s="4">
        <v>12</v>
      </c>
      <c r="K4" s="4">
        <v>13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x14ac:dyDescent="0.25">
      <c r="A5" s="18" t="s">
        <v>9</v>
      </c>
      <c r="B5" s="18"/>
      <c r="C5" s="18"/>
      <c r="D5" s="18"/>
      <c r="E5" s="34"/>
      <c r="F5" s="34"/>
      <c r="G5" s="34"/>
      <c r="H5" s="34"/>
      <c r="I5" s="13"/>
      <c r="J5" s="13"/>
      <c r="K5" s="13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x14ac:dyDescent="0.25">
      <c r="A6" s="19" t="s">
        <v>10</v>
      </c>
      <c r="B6" s="20" t="s">
        <v>11</v>
      </c>
      <c r="C6" s="21" t="s">
        <v>25</v>
      </c>
      <c r="D6" s="22">
        <v>152</v>
      </c>
      <c r="E6" s="22">
        <v>0</v>
      </c>
      <c r="F6" s="22">
        <f>D6*E6</f>
        <v>0</v>
      </c>
      <c r="G6" s="22">
        <v>0</v>
      </c>
      <c r="H6" s="22">
        <f>D6*G6</f>
        <v>0</v>
      </c>
      <c r="I6" s="43">
        <f>F6+H6</f>
        <v>0</v>
      </c>
      <c r="J6" s="13"/>
      <c r="K6" s="13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</row>
    <row r="7" spans="1:24" ht="33.75" customHeight="1" x14ac:dyDescent="0.25">
      <c r="A7" s="19"/>
      <c r="B7" s="20" t="s">
        <v>12</v>
      </c>
      <c r="C7" s="21" t="s">
        <v>8</v>
      </c>
      <c r="D7" s="22">
        <v>9.19</v>
      </c>
      <c r="E7" s="22">
        <v>0</v>
      </c>
      <c r="F7" s="22">
        <f t="shared" ref="F7:F50" si="0">D7*E7</f>
        <v>0</v>
      </c>
      <c r="G7" s="22">
        <v>0</v>
      </c>
      <c r="H7" s="22">
        <f t="shared" ref="H7:H50" si="1">D7*G7</f>
        <v>0</v>
      </c>
      <c r="I7" s="43">
        <f>F7+H7</f>
        <v>0</v>
      </c>
      <c r="J7" s="13"/>
      <c r="K7" s="13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</row>
    <row r="8" spans="1:24" ht="30" x14ac:dyDescent="0.25">
      <c r="A8" s="19"/>
      <c r="B8" s="20" t="s">
        <v>13</v>
      </c>
      <c r="C8" s="21" t="s">
        <v>8</v>
      </c>
      <c r="D8" s="22">
        <v>4.75</v>
      </c>
      <c r="E8" s="22">
        <v>0</v>
      </c>
      <c r="F8" s="22">
        <f t="shared" si="0"/>
        <v>0</v>
      </c>
      <c r="G8" s="22">
        <v>0</v>
      </c>
      <c r="H8" s="22">
        <f t="shared" si="1"/>
        <v>0</v>
      </c>
      <c r="I8" s="43">
        <f t="shared" ref="I8:I20" si="2">F8+H8</f>
        <v>0</v>
      </c>
      <c r="J8" s="13"/>
      <c r="K8" s="13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ht="30" x14ac:dyDescent="0.25">
      <c r="A9" s="19"/>
      <c r="B9" s="20" t="s">
        <v>14</v>
      </c>
      <c r="C9" s="21" t="s">
        <v>8</v>
      </c>
      <c r="D9" s="22">
        <v>3.2</v>
      </c>
      <c r="E9" s="22">
        <v>0</v>
      </c>
      <c r="F9" s="22">
        <f t="shared" si="0"/>
        <v>0</v>
      </c>
      <c r="G9" s="22">
        <v>0</v>
      </c>
      <c r="H9" s="22">
        <f t="shared" si="1"/>
        <v>0</v>
      </c>
      <c r="I9" s="43">
        <f t="shared" si="2"/>
        <v>0</v>
      </c>
      <c r="J9" s="13"/>
      <c r="K9" s="13"/>
      <c r="N9" s="51"/>
      <c r="O9" s="52"/>
      <c r="P9" s="53"/>
      <c r="Q9" s="53"/>
      <c r="R9" s="53"/>
      <c r="S9" s="53"/>
      <c r="T9" s="53"/>
      <c r="U9" s="53"/>
      <c r="V9" s="53"/>
      <c r="W9" s="54"/>
      <c r="X9" s="51"/>
    </row>
    <row r="10" spans="1:24" ht="30" x14ac:dyDescent="0.25">
      <c r="A10" s="19"/>
      <c r="B10" s="20" t="s">
        <v>15</v>
      </c>
      <c r="C10" s="21" t="s">
        <v>8</v>
      </c>
      <c r="D10" s="22">
        <v>2.17</v>
      </c>
      <c r="E10" s="22">
        <v>0</v>
      </c>
      <c r="F10" s="22">
        <f t="shared" si="0"/>
        <v>0</v>
      </c>
      <c r="G10" s="22">
        <v>0</v>
      </c>
      <c r="H10" s="22">
        <f t="shared" si="1"/>
        <v>0</v>
      </c>
      <c r="I10" s="43">
        <f t="shared" si="2"/>
        <v>0</v>
      </c>
      <c r="J10" s="13"/>
      <c r="K10" s="13"/>
      <c r="N10" s="51"/>
      <c r="O10" s="52"/>
      <c r="P10" s="53"/>
      <c r="Q10" s="55"/>
      <c r="R10" s="55"/>
      <c r="S10" s="55"/>
      <c r="T10" s="55"/>
      <c r="U10" s="53"/>
      <c r="V10" s="53"/>
      <c r="W10" s="54"/>
      <c r="X10" s="51"/>
    </row>
    <row r="11" spans="1:24" ht="30" x14ac:dyDescent="0.25">
      <c r="A11" s="19"/>
      <c r="B11" s="20" t="s">
        <v>16</v>
      </c>
      <c r="C11" s="21" t="s">
        <v>8</v>
      </c>
      <c r="D11" s="22">
        <v>0.65</v>
      </c>
      <c r="E11" s="22">
        <v>0</v>
      </c>
      <c r="F11" s="22">
        <f t="shared" si="0"/>
        <v>0</v>
      </c>
      <c r="G11" s="22">
        <v>0</v>
      </c>
      <c r="H11" s="22">
        <f t="shared" si="1"/>
        <v>0</v>
      </c>
      <c r="I11" s="43">
        <f t="shared" si="2"/>
        <v>0</v>
      </c>
      <c r="J11" s="13"/>
      <c r="K11" s="13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x14ac:dyDescent="0.25">
      <c r="A12" s="19"/>
      <c r="B12" s="20" t="s">
        <v>17</v>
      </c>
      <c r="C12" s="21" t="s">
        <v>25</v>
      </c>
      <c r="D12" s="22">
        <v>80</v>
      </c>
      <c r="E12" s="22">
        <v>0</v>
      </c>
      <c r="F12" s="22">
        <f t="shared" si="0"/>
        <v>0</v>
      </c>
      <c r="G12" s="22">
        <v>0</v>
      </c>
      <c r="H12" s="22">
        <f t="shared" si="1"/>
        <v>0</v>
      </c>
      <c r="I12" s="43">
        <f t="shared" si="2"/>
        <v>0</v>
      </c>
      <c r="J12" s="13"/>
      <c r="K12" s="13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x14ac:dyDescent="0.25">
      <c r="A13" s="19"/>
      <c r="B13" s="20" t="s">
        <v>18</v>
      </c>
      <c r="C13" s="21"/>
      <c r="D13" s="22"/>
      <c r="E13" s="22">
        <v>0</v>
      </c>
      <c r="F13" s="22">
        <f t="shared" si="0"/>
        <v>0</v>
      </c>
      <c r="G13" s="22">
        <v>0</v>
      </c>
      <c r="H13" s="22">
        <f t="shared" si="1"/>
        <v>0</v>
      </c>
      <c r="I13" s="43">
        <f t="shared" si="2"/>
        <v>0</v>
      </c>
      <c r="J13" s="13"/>
      <c r="K13" s="13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x14ac:dyDescent="0.25">
      <c r="A14" s="19"/>
      <c r="B14" s="20" t="s">
        <v>19</v>
      </c>
      <c r="C14" s="21" t="s">
        <v>8</v>
      </c>
      <c r="D14" s="22">
        <v>6.31</v>
      </c>
      <c r="E14" s="22">
        <v>0</v>
      </c>
      <c r="F14" s="22">
        <f t="shared" si="0"/>
        <v>0</v>
      </c>
      <c r="G14" s="22">
        <v>0</v>
      </c>
      <c r="H14" s="22">
        <f t="shared" si="1"/>
        <v>0</v>
      </c>
      <c r="I14" s="43">
        <f t="shared" si="2"/>
        <v>0</v>
      </c>
      <c r="J14" s="13"/>
      <c r="K14" s="13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x14ac:dyDescent="0.25">
      <c r="A15" s="19"/>
      <c r="B15" s="20" t="s">
        <v>20</v>
      </c>
      <c r="C15" s="21" t="s">
        <v>8</v>
      </c>
      <c r="D15" s="22">
        <v>1.56</v>
      </c>
      <c r="E15" s="22">
        <v>0</v>
      </c>
      <c r="F15" s="22">
        <f t="shared" si="0"/>
        <v>0</v>
      </c>
      <c r="G15" s="22">
        <v>0</v>
      </c>
      <c r="H15" s="22">
        <f t="shared" si="1"/>
        <v>0</v>
      </c>
      <c r="I15" s="43">
        <f t="shared" si="2"/>
        <v>0</v>
      </c>
      <c r="J15" s="13"/>
      <c r="K15" s="13"/>
    </row>
    <row r="16" spans="1:24" x14ac:dyDescent="0.25">
      <c r="A16" s="19"/>
      <c r="B16" s="20" t="s">
        <v>21</v>
      </c>
      <c r="C16" s="6"/>
      <c r="D16" s="26"/>
      <c r="E16" s="22">
        <v>0</v>
      </c>
      <c r="F16" s="22">
        <f t="shared" si="0"/>
        <v>0</v>
      </c>
      <c r="G16" s="22">
        <v>0</v>
      </c>
      <c r="H16" s="22">
        <f t="shared" si="1"/>
        <v>0</v>
      </c>
      <c r="I16" s="43">
        <f t="shared" si="2"/>
        <v>0</v>
      </c>
      <c r="J16" s="13"/>
      <c r="K16" s="13"/>
    </row>
    <row r="17" spans="1:11" x14ac:dyDescent="0.25">
      <c r="A17" s="19"/>
      <c r="B17" s="20" t="s">
        <v>22</v>
      </c>
      <c r="C17" s="21" t="s">
        <v>27</v>
      </c>
      <c r="D17" s="22">
        <v>78.400000000000006</v>
      </c>
      <c r="E17" s="22">
        <v>0</v>
      </c>
      <c r="F17" s="22">
        <f t="shared" si="0"/>
        <v>0</v>
      </c>
      <c r="G17" s="22">
        <v>0</v>
      </c>
      <c r="H17" s="22">
        <f t="shared" si="1"/>
        <v>0</v>
      </c>
      <c r="I17" s="43">
        <f t="shared" si="2"/>
        <v>0</v>
      </c>
      <c r="J17" s="13"/>
      <c r="K17" s="13"/>
    </row>
    <row r="18" spans="1:11" x14ac:dyDescent="0.25">
      <c r="A18" s="19"/>
      <c r="B18" s="20" t="s">
        <v>23</v>
      </c>
      <c r="C18" s="21" t="s">
        <v>27</v>
      </c>
      <c r="D18" s="22">
        <v>19.2</v>
      </c>
      <c r="E18" s="22">
        <v>0</v>
      </c>
      <c r="F18" s="22">
        <f t="shared" si="0"/>
        <v>0</v>
      </c>
      <c r="G18" s="22">
        <v>0</v>
      </c>
      <c r="H18" s="22">
        <f t="shared" si="1"/>
        <v>0</v>
      </c>
      <c r="I18" s="43">
        <f t="shared" si="2"/>
        <v>0</v>
      </c>
      <c r="J18" s="13"/>
      <c r="K18" s="13"/>
    </row>
    <row r="19" spans="1:11" x14ac:dyDescent="0.25">
      <c r="A19" s="19"/>
      <c r="B19" s="20" t="s">
        <v>24</v>
      </c>
      <c r="C19" s="21" t="s">
        <v>27</v>
      </c>
      <c r="D19" s="22">
        <v>15.5</v>
      </c>
      <c r="E19" s="22">
        <v>0</v>
      </c>
      <c r="F19" s="22">
        <f t="shared" si="0"/>
        <v>0</v>
      </c>
      <c r="G19" s="22">
        <v>0</v>
      </c>
      <c r="H19" s="22">
        <f t="shared" si="1"/>
        <v>0</v>
      </c>
      <c r="I19" s="43">
        <f t="shared" si="2"/>
        <v>0</v>
      </c>
      <c r="J19" s="13"/>
      <c r="K19" s="13"/>
    </row>
    <row r="20" spans="1:11" x14ac:dyDescent="0.25">
      <c r="A20" s="19" t="s">
        <v>28</v>
      </c>
      <c r="B20" s="20" t="s">
        <v>29</v>
      </c>
      <c r="C20" s="21" t="s">
        <v>26</v>
      </c>
      <c r="D20" s="22">
        <v>27.83</v>
      </c>
      <c r="E20" s="22">
        <v>0</v>
      </c>
      <c r="F20" s="22">
        <f t="shared" si="0"/>
        <v>0</v>
      </c>
      <c r="G20" s="22">
        <v>0</v>
      </c>
      <c r="H20" s="22">
        <f t="shared" si="1"/>
        <v>0</v>
      </c>
      <c r="I20" s="43">
        <f t="shared" si="2"/>
        <v>0</v>
      </c>
      <c r="J20" s="13"/>
      <c r="K20" s="13"/>
    </row>
    <row r="21" spans="1:11" ht="30" x14ac:dyDescent="0.25">
      <c r="A21" s="19"/>
      <c r="B21" s="20" t="s">
        <v>63</v>
      </c>
      <c r="C21" s="21" t="s">
        <v>31</v>
      </c>
      <c r="D21" s="22">
        <v>91.7</v>
      </c>
      <c r="E21" s="22">
        <v>0</v>
      </c>
      <c r="F21" s="22">
        <f t="shared" si="0"/>
        <v>0</v>
      </c>
      <c r="G21" s="22">
        <v>0</v>
      </c>
      <c r="H21" s="22">
        <f t="shared" si="1"/>
        <v>0</v>
      </c>
      <c r="I21" s="43">
        <f>F21+H21</f>
        <v>0</v>
      </c>
      <c r="J21" s="13"/>
      <c r="K21" s="13"/>
    </row>
    <row r="22" spans="1:11" ht="30" x14ac:dyDescent="0.25">
      <c r="A22" s="19"/>
      <c r="B22" s="20" t="s">
        <v>61</v>
      </c>
      <c r="C22" s="21" t="s">
        <v>31</v>
      </c>
      <c r="D22" s="22">
        <v>51.2</v>
      </c>
      <c r="E22" s="22">
        <v>0</v>
      </c>
      <c r="F22" s="22">
        <f t="shared" si="0"/>
        <v>0</v>
      </c>
      <c r="G22" s="22">
        <v>0</v>
      </c>
      <c r="H22" s="22">
        <f t="shared" si="1"/>
        <v>0</v>
      </c>
      <c r="I22" s="43">
        <f t="shared" ref="I22:I23" si="3">F22+H22</f>
        <v>0</v>
      </c>
      <c r="J22" s="13"/>
      <c r="K22" s="13"/>
    </row>
    <row r="23" spans="1:11" ht="30" x14ac:dyDescent="0.25">
      <c r="A23" s="19"/>
      <c r="B23" s="20" t="s">
        <v>62</v>
      </c>
      <c r="C23" s="21" t="s">
        <v>31</v>
      </c>
      <c r="D23" s="22">
        <v>55.4</v>
      </c>
      <c r="E23" s="22">
        <v>0</v>
      </c>
      <c r="F23" s="22">
        <f t="shared" si="0"/>
        <v>0</v>
      </c>
      <c r="G23" s="22">
        <v>0</v>
      </c>
      <c r="H23" s="22">
        <f t="shared" si="1"/>
        <v>0</v>
      </c>
      <c r="I23" s="43">
        <f t="shared" si="3"/>
        <v>0</v>
      </c>
      <c r="J23" s="13"/>
      <c r="K23" s="13"/>
    </row>
    <row r="24" spans="1:11" x14ac:dyDescent="0.25">
      <c r="A24" s="19"/>
      <c r="B24" s="20" t="s">
        <v>30</v>
      </c>
      <c r="C24" s="21" t="s">
        <v>31</v>
      </c>
      <c r="D24" s="22">
        <v>15</v>
      </c>
      <c r="E24" s="22">
        <v>0</v>
      </c>
      <c r="F24" s="22">
        <f t="shared" si="0"/>
        <v>0</v>
      </c>
      <c r="G24" s="22">
        <v>0</v>
      </c>
      <c r="H24" s="22">
        <f t="shared" si="1"/>
        <v>0</v>
      </c>
      <c r="I24" s="43">
        <f>F24+H24</f>
        <v>0</v>
      </c>
      <c r="J24" s="13"/>
      <c r="K24" s="13"/>
    </row>
    <row r="25" spans="1:11" ht="30" x14ac:dyDescent="0.25">
      <c r="A25" s="21" t="s">
        <v>32</v>
      </c>
      <c r="B25" s="20" t="s">
        <v>64</v>
      </c>
      <c r="C25" s="21" t="s">
        <v>8</v>
      </c>
      <c r="D25" s="22">
        <v>19.96</v>
      </c>
      <c r="E25" s="22">
        <v>0</v>
      </c>
      <c r="F25" s="22">
        <f t="shared" si="0"/>
        <v>0</v>
      </c>
      <c r="G25" s="22">
        <v>0</v>
      </c>
      <c r="H25" s="22">
        <f t="shared" si="1"/>
        <v>0</v>
      </c>
      <c r="I25" s="43">
        <f>F25+H25</f>
        <v>0</v>
      </c>
      <c r="J25" s="13"/>
      <c r="K25" s="13"/>
    </row>
    <row r="26" spans="1:11" x14ac:dyDescent="0.25">
      <c r="A26" s="19" t="s">
        <v>33</v>
      </c>
      <c r="B26" s="20" t="s">
        <v>34</v>
      </c>
      <c r="C26" s="19" t="s">
        <v>37</v>
      </c>
      <c r="D26" s="24">
        <v>21</v>
      </c>
      <c r="E26" s="38">
        <v>0</v>
      </c>
      <c r="F26" s="38">
        <f t="shared" si="0"/>
        <v>0</v>
      </c>
      <c r="G26" s="38">
        <v>0</v>
      </c>
      <c r="H26" s="38">
        <f t="shared" si="1"/>
        <v>0</v>
      </c>
      <c r="I26" s="44">
        <f>F26+H26</f>
        <v>0</v>
      </c>
      <c r="J26" s="27"/>
      <c r="K26" s="27"/>
    </row>
    <row r="27" spans="1:11" x14ac:dyDescent="0.25">
      <c r="A27" s="19"/>
      <c r="B27" s="20" t="s">
        <v>35</v>
      </c>
      <c r="C27" s="19"/>
      <c r="D27" s="24"/>
      <c r="E27" s="39"/>
      <c r="F27" s="39"/>
      <c r="G27" s="39"/>
      <c r="H27" s="39"/>
      <c r="I27" s="28"/>
      <c r="J27" s="28"/>
      <c r="K27" s="28"/>
    </row>
    <row r="28" spans="1:11" x14ac:dyDescent="0.25">
      <c r="A28" s="19"/>
      <c r="B28" s="20" t="s">
        <v>36</v>
      </c>
      <c r="C28" s="19"/>
      <c r="D28" s="24"/>
      <c r="E28" s="40"/>
      <c r="F28" s="40"/>
      <c r="G28" s="40"/>
      <c r="H28" s="40"/>
      <c r="I28" s="29"/>
      <c r="J28" s="29"/>
      <c r="K28" s="29"/>
    </row>
    <row r="29" spans="1:11" ht="30" x14ac:dyDescent="0.25">
      <c r="A29" s="21" t="s">
        <v>38</v>
      </c>
      <c r="B29" s="20" t="s">
        <v>65</v>
      </c>
      <c r="C29" s="21" t="s">
        <v>39</v>
      </c>
      <c r="D29" s="22">
        <v>3.06</v>
      </c>
      <c r="E29" s="22">
        <v>0</v>
      </c>
      <c r="F29" s="22">
        <f t="shared" si="0"/>
        <v>0</v>
      </c>
      <c r="G29" s="22">
        <v>0</v>
      </c>
      <c r="H29" s="22">
        <f t="shared" si="1"/>
        <v>0</v>
      </c>
      <c r="I29" s="43">
        <f>F29+H29</f>
        <v>0</v>
      </c>
      <c r="J29" s="13"/>
      <c r="K29" s="13"/>
    </row>
    <row r="30" spans="1:11" ht="30" x14ac:dyDescent="0.25">
      <c r="A30" s="21" t="s">
        <v>40</v>
      </c>
      <c r="B30" s="20" t="s">
        <v>41</v>
      </c>
      <c r="C30" s="21" t="s">
        <v>39</v>
      </c>
      <c r="D30" s="22">
        <v>6.09</v>
      </c>
      <c r="E30" s="22">
        <v>0</v>
      </c>
      <c r="F30" s="22">
        <f t="shared" si="0"/>
        <v>0</v>
      </c>
      <c r="G30" s="22">
        <v>0</v>
      </c>
      <c r="H30" s="22">
        <f t="shared" si="1"/>
        <v>0</v>
      </c>
      <c r="I30" s="43">
        <f>F30+H30</f>
        <v>0</v>
      </c>
      <c r="J30" s="13"/>
      <c r="K30" s="13"/>
    </row>
    <row r="31" spans="1:11" ht="30" x14ac:dyDescent="0.25">
      <c r="A31" s="19" t="s">
        <v>42</v>
      </c>
      <c r="B31" s="20" t="s">
        <v>66</v>
      </c>
      <c r="C31" s="21"/>
      <c r="D31" s="22">
        <v>1430.5</v>
      </c>
      <c r="E31" s="22">
        <v>0</v>
      </c>
      <c r="F31" s="22">
        <f t="shared" si="0"/>
        <v>0</v>
      </c>
      <c r="G31" s="22">
        <v>0</v>
      </c>
      <c r="H31" s="22">
        <f t="shared" si="1"/>
        <v>0</v>
      </c>
      <c r="I31" s="43">
        <f>F31+H31</f>
        <v>0</v>
      </c>
      <c r="J31" s="13"/>
      <c r="K31" s="13"/>
    </row>
    <row r="32" spans="1:11" ht="18" x14ac:dyDescent="0.25">
      <c r="A32" s="19"/>
      <c r="B32" s="20" t="s">
        <v>43</v>
      </c>
      <c r="C32" s="21" t="s">
        <v>39</v>
      </c>
      <c r="D32" s="22">
        <v>69.28</v>
      </c>
      <c r="E32" s="22">
        <v>0</v>
      </c>
      <c r="F32" s="22">
        <f t="shared" si="0"/>
        <v>0</v>
      </c>
      <c r="G32" s="22">
        <v>0</v>
      </c>
      <c r="H32" s="22">
        <f t="shared" si="1"/>
        <v>0</v>
      </c>
      <c r="I32" s="43">
        <f>F32+H32</f>
        <v>0</v>
      </c>
      <c r="J32" s="13"/>
      <c r="K32" s="13"/>
    </row>
    <row r="33" spans="1:11" ht="18" x14ac:dyDescent="0.25">
      <c r="A33" s="19"/>
      <c r="B33" s="20" t="s">
        <v>44</v>
      </c>
      <c r="C33" s="21" t="s">
        <v>39</v>
      </c>
      <c r="D33" s="22">
        <v>5.76</v>
      </c>
      <c r="E33" s="22">
        <v>0</v>
      </c>
      <c r="F33" s="22">
        <f t="shared" si="0"/>
        <v>0</v>
      </c>
      <c r="G33" s="22">
        <v>0</v>
      </c>
      <c r="H33" s="22">
        <f t="shared" si="1"/>
        <v>0</v>
      </c>
      <c r="I33" s="43">
        <f>F33+H33</f>
        <v>0</v>
      </c>
      <c r="J33" s="13"/>
      <c r="K33" s="13"/>
    </row>
    <row r="34" spans="1:11" ht="45" x14ac:dyDescent="0.25">
      <c r="A34" s="19" t="s">
        <v>45</v>
      </c>
      <c r="B34" s="20" t="s">
        <v>67</v>
      </c>
      <c r="C34" s="21"/>
      <c r="D34" s="22"/>
      <c r="E34" s="22"/>
      <c r="F34" s="22"/>
      <c r="G34" s="22"/>
      <c r="H34" s="22"/>
      <c r="I34" s="13"/>
      <c r="J34" s="13"/>
      <c r="K34" s="13"/>
    </row>
    <row r="35" spans="1:11" ht="18" x14ac:dyDescent="0.25">
      <c r="A35" s="19"/>
      <c r="B35" s="20" t="s">
        <v>46</v>
      </c>
      <c r="C35" s="21" t="s">
        <v>39</v>
      </c>
      <c r="D35" s="22">
        <v>69.28</v>
      </c>
      <c r="E35" s="22">
        <v>0</v>
      </c>
      <c r="F35" s="22">
        <f t="shared" si="0"/>
        <v>0</v>
      </c>
      <c r="G35" s="22">
        <v>0</v>
      </c>
      <c r="H35" s="22">
        <f t="shared" si="1"/>
        <v>0</v>
      </c>
      <c r="I35" s="43">
        <f>F35+H35</f>
        <v>0</v>
      </c>
      <c r="J35" s="13"/>
      <c r="K35" s="13"/>
    </row>
    <row r="36" spans="1:11" ht="18" x14ac:dyDescent="0.25">
      <c r="A36" s="19"/>
      <c r="B36" s="20" t="s">
        <v>47</v>
      </c>
      <c r="C36" s="21" t="s">
        <v>39</v>
      </c>
      <c r="D36" s="22">
        <v>5.76</v>
      </c>
      <c r="E36" s="22">
        <v>0</v>
      </c>
      <c r="F36" s="22">
        <f t="shared" si="0"/>
        <v>0</v>
      </c>
      <c r="G36" s="22">
        <v>0</v>
      </c>
      <c r="H36" s="22">
        <f t="shared" si="1"/>
        <v>0</v>
      </c>
      <c r="I36" s="43">
        <f>F36+H36</f>
        <v>0</v>
      </c>
      <c r="J36" s="13"/>
      <c r="K36" s="13"/>
    </row>
    <row r="37" spans="1:11" ht="30" x14ac:dyDescent="0.25">
      <c r="A37" s="19"/>
      <c r="B37" s="20" t="s">
        <v>14</v>
      </c>
      <c r="C37" s="21" t="s">
        <v>8</v>
      </c>
      <c r="D37" s="22">
        <v>0.38</v>
      </c>
      <c r="E37" s="22">
        <v>0</v>
      </c>
      <c r="F37" s="22">
        <f t="shared" si="0"/>
        <v>0</v>
      </c>
      <c r="G37" s="22">
        <v>0</v>
      </c>
      <c r="H37" s="22">
        <f t="shared" si="1"/>
        <v>0</v>
      </c>
      <c r="I37" s="43">
        <f>F37+H37</f>
        <v>0</v>
      </c>
      <c r="J37" s="13"/>
      <c r="K37" s="13"/>
    </row>
    <row r="38" spans="1:11" ht="30" x14ac:dyDescent="0.25">
      <c r="A38" s="19"/>
      <c r="B38" s="20" t="s">
        <v>48</v>
      </c>
      <c r="C38" s="21" t="s">
        <v>8</v>
      </c>
      <c r="D38" s="22">
        <v>2.12</v>
      </c>
      <c r="E38" s="22">
        <v>0</v>
      </c>
      <c r="F38" s="22">
        <f t="shared" si="0"/>
        <v>0</v>
      </c>
      <c r="G38" s="22">
        <v>0</v>
      </c>
      <c r="H38" s="22">
        <f t="shared" si="1"/>
        <v>0</v>
      </c>
      <c r="I38" s="43">
        <f t="shared" ref="I38:I47" si="4">F38+H38</f>
        <v>0</v>
      </c>
      <c r="J38" s="13"/>
      <c r="K38" s="13"/>
    </row>
    <row r="39" spans="1:11" x14ac:dyDescent="0.25">
      <c r="A39" s="19"/>
      <c r="B39" s="20" t="s">
        <v>21</v>
      </c>
      <c r="C39" s="6"/>
      <c r="D39" s="26"/>
      <c r="E39" s="22">
        <v>0</v>
      </c>
      <c r="F39" s="22">
        <f t="shared" si="0"/>
        <v>0</v>
      </c>
      <c r="G39" s="22">
        <v>0</v>
      </c>
      <c r="H39" s="22">
        <f t="shared" si="1"/>
        <v>0</v>
      </c>
      <c r="I39" s="43">
        <f t="shared" si="4"/>
        <v>0</v>
      </c>
      <c r="J39" s="13"/>
      <c r="K39" s="13"/>
    </row>
    <row r="40" spans="1:11" x14ac:dyDescent="0.25">
      <c r="A40" s="19"/>
      <c r="B40" s="20" t="s">
        <v>49</v>
      </c>
      <c r="C40" s="21" t="s">
        <v>8</v>
      </c>
      <c r="D40" s="22">
        <v>1.88</v>
      </c>
      <c r="E40" s="22">
        <v>0</v>
      </c>
      <c r="F40" s="22">
        <f t="shared" si="0"/>
        <v>0</v>
      </c>
      <c r="G40" s="22">
        <v>0</v>
      </c>
      <c r="H40" s="22">
        <f t="shared" si="1"/>
        <v>0</v>
      </c>
      <c r="I40" s="43">
        <f t="shared" si="4"/>
        <v>0</v>
      </c>
      <c r="J40" s="13"/>
      <c r="K40" s="13"/>
    </row>
    <row r="41" spans="1:11" x14ac:dyDescent="0.25">
      <c r="A41" s="19"/>
      <c r="B41" s="20" t="s">
        <v>50</v>
      </c>
      <c r="C41" s="21" t="s">
        <v>8</v>
      </c>
      <c r="D41" s="30">
        <v>0.23</v>
      </c>
      <c r="E41" s="22">
        <v>0</v>
      </c>
      <c r="F41" s="22">
        <f t="shared" si="0"/>
        <v>0</v>
      </c>
      <c r="G41" s="22">
        <v>0</v>
      </c>
      <c r="H41" s="22">
        <f t="shared" si="1"/>
        <v>0</v>
      </c>
      <c r="I41" s="43">
        <f t="shared" si="4"/>
        <v>0</v>
      </c>
      <c r="J41" s="13"/>
      <c r="K41" s="13"/>
    </row>
    <row r="42" spans="1:11" x14ac:dyDescent="0.25">
      <c r="A42" s="19"/>
      <c r="B42" s="20" t="s">
        <v>51</v>
      </c>
      <c r="C42" s="21" t="s">
        <v>8</v>
      </c>
      <c r="D42" s="22">
        <v>0.17</v>
      </c>
      <c r="E42" s="22">
        <v>0</v>
      </c>
      <c r="F42" s="22">
        <f t="shared" si="0"/>
        <v>0</v>
      </c>
      <c r="G42" s="22">
        <v>0</v>
      </c>
      <c r="H42" s="22">
        <f t="shared" si="1"/>
        <v>0</v>
      </c>
      <c r="I42" s="43">
        <f t="shared" si="4"/>
        <v>0</v>
      </c>
      <c r="J42" s="13"/>
      <c r="K42" s="13"/>
    </row>
    <row r="43" spans="1:11" x14ac:dyDescent="0.25">
      <c r="A43" s="19"/>
      <c r="B43" s="20" t="s">
        <v>52</v>
      </c>
      <c r="C43" s="21" t="s">
        <v>8</v>
      </c>
      <c r="D43" s="22">
        <v>0.04</v>
      </c>
      <c r="E43" s="22">
        <v>0</v>
      </c>
      <c r="F43" s="22">
        <f t="shared" si="0"/>
        <v>0</v>
      </c>
      <c r="G43" s="22">
        <v>0</v>
      </c>
      <c r="H43" s="22">
        <f t="shared" si="1"/>
        <v>0</v>
      </c>
      <c r="I43" s="43">
        <f t="shared" si="4"/>
        <v>0</v>
      </c>
      <c r="J43" s="13"/>
      <c r="K43" s="13"/>
    </row>
    <row r="44" spans="1:11" x14ac:dyDescent="0.25">
      <c r="A44" s="19"/>
      <c r="B44" s="20" t="s">
        <v>53</v>
      </c>
      <c r="C44" s="21" t="s">
        <v>8</v>
      </c>
      <c r="D44" s="22">
        <v>0.03</v>
      </c>
      <c r="E44" s="22">
        <v>0</v>
      </c>
      <c r="F44" s="22">
        <f t="shared" si="0"/>
        <v>0</v>
      </c>
      <c r="G44" s="22">
        <v>0</v>
      </c>
      <c r="H44" s="22">
        <f t="shared" si="1"/>
        <v>0</v>
      </c>
      <c r="I44" s="43">
        <f t="shared" si="4"/>
        <v>0</v>
      </c>
      <c r="J44" s="13"/>
      <c r="K44" s="13"/>
    </row>
    <row r="45" spans="1:11" x14ac:dyDescent="0.25">
      <c r="A45" s="19"/>
      <c r="B45" s="20" t="s">
        <v>54</v>
      </c>
      <c r="C45" s="21" t="s">
        <v>8</v>
      </c>
      <c r="D45" s="22">
        <v>0.03</v>
      </c>
      <c r="E45" s="22">
        <v>0</v>
      </c>
      <c r="F45" s="22">
        <f t="shared" si="0"/>
        <v>0</v>
      </c>
      <c r="G45" s="22">
        <v>0</v>
      </c>
      <c r="H45" s="22">
        <f t="shared" si="1"/>
        <v>0</v>
      </c>
      <c r="I45" s="43">
        <f t="shared" si="4"/>
        <v>0</v>
      </c>
      <c r="J45" s="13"/>
      <c r="K45" s="13"/>
    </row>
    <row r="46" spans="1:11" x14ac:dyDescent="0.25">
      <c r="A46" s="19"/>
      <c r="B46" s="20" t="s">
        <v>55</v>
      </c>
      <c r="C46" s="21" t="s">
        <v>8</v>
      </c>
      <c r="D46" s="22">
        <v>0.01</v>
      </c>
      <c r="E46" s="22">
        <v>0</v>
      </c>
      <c r="F46" s="22">
        <f t="shared" si="0"/>
        <v>0</v>
      </c>
      <c r="G46" s="22">
        <v>0</v>
      </c>
      <c r="H46" s="22">
        <f t="shared" si="1"/>
        <v>0</v>
      </c>
      <c r="I46" s="43">
        <f t="shared" si="4"/>
        <v>0</v>
      </c>
      <c r="J46" s="13"/>
      <c r="K46" s="13"/>
    </row>
    <row r="47" spans="1:11" x14ac:dyDescent="0.25">
      <c r="A47" s="19"/>
      <c r="B47" s="20" t="s">
        <v>56</v>
      </c>
      <c r="C47" s="21" t="s">
        <v>8</v>
      </c>
      <c r="D47" s="22">
        <v>0.01</v>
      </c>
      <c r="E47" s="22">
        <v>0</v>
      </c>
      <c r="F47" s="22">
        <f t="shared" si="0"/>
        <v>0</v>
      </c>
      <c r="G47" s="22">
        <v>0</v>
      </c>
      <c r="H47" s="22">
        <f t="shared" si="1"/>
        <v>0</v>
      </c>
      <c r="I47" s="43">
        <f t="shared" si="4"/>
        <v>0</v>
      </c>
      <c r="J47" s="13"/>
      <c r="K47" s="13"/>
    </row>
    <row r="48" spans="1:11" x14ac:dyDescent="0.25">
      <c r="A48" s="19" t="s">
        <v>57</v>
      </c>
      <c r="B48" s="20" t="s">
        <v>58</v>
      </c>
      <c r="C48" s="19" t="s">
        <v>8</v>
      </c>
      <c r="D48" s="24">
        <v>3.13</v>
      </c>
      <c r="E48" s="38">
        <v>0</v>
      </c>
      <c r="F48" s="38">
        <f t="shared" si="0"/>
        <v>0</v>
      </c>
      <c r="G48" s="38">
        <v>0</v>
      </c>
      <c r="H48" s="38">
        <f t="shared" si="1"/>
        <v>0</v>
      </c>
      <c r="I48" s="45">
        <f>F48+H48</f>
        <v>0</v>
      </c>
      <c r="J48" s="13"/>
      <c r="K48" s="13"/>
    </row>
    <row r="49" spans="1:11" ht="30" x14ac:dyDescent="0.25">
      <c r="A49" s="19"/>
      <c r="B49" s="20" t="s">
        <v>14</v>
      </c>
      <c r="C49" s="19"/>
      <c r="D49" s="24"/>
      <c r="E49" s="40"/>
      <c r="F49" s="40"/>
      <c r="G49" s="40"/>
      <c r="H49" s="40"/>
      <c r="I49" s="46"/>
      <c r="J49" s="13"/>
      <c r="K49" s="13"/>
    </row>
    <row r="50" spans="1:11" x14ac:dyDescent="0.25">
      <c r="A50" s="19" t="s">
        <v>59</v>
      </c>
      <c r="B50" s="20" t="s">
        <v>60</v>
      </c>
      <c r="C50" s="19" t="s">
        <v>37</v>
      </c>
      <c r="D50" s="24">
        <v>121.4</v>
      </c>
      <c r="E50" s="38">
        <v>0</v>
      </c>
      <c r="F50" s="38">
        <f t="shared" si="0"/>
        <v>0</v>
      </c>
      <c r="G50" s="38">
        <v>0</v>
      </c>
      <c r="H50" s="38">
        <f t="shared" si="1"/>
        <v>0</v>
      </c>
      <c r="I50" s="45">
        <f>F50+H50</f>
        <v>0</v>
      </c>
      <c r="J50" s="13"/>
      <c r="K50" s="13"/>
    </row>
    <row r="51" spans="1:11" x14ac:dyDescent="0.25">
      <c r="A51" s="19"/>
      <c r="B51" s="20" t="s">
        <v>35</v>
      </c>
      <c r="C51" s="19"/>
      <c r="D51" s="24"/>
      <c r="E51" s="39"/>
      <c r="F51" s="39"/>
      <c r="G51" s="39"/>
      <c r="H51" s="39"/>
      <c r="I51" s="42"/>
      <c r="J51" s="13"/>
      <c r="K51" s="13"/>
    </row>
    <row r="52" spans="1:11" x14ac:dyDescent="0.25">
      <c r="A52" s="19"/>
      <c r="B52" s="20" t="s">
        <v>36</v>
      </c>
      <c r="C52" s="19"/>
      <c r="D52" s="24"/>
      <c r="E52" s="40"/>
      <c r="F52" s="40"/>
      <c r="G52" s="40"/>
      <c r="H52" s="40"/>
      <c r="I52" s="41"/>
      <c r="J52" s="13"/>
      <c r="K52" s="13"/>
    </row>
    <row r="53" spans="1:11" ht="31.5" x14ac:dyDescent="0.25">
      <c r="A53" s="10"/>
      <c r="B53" s="11"/>
      <c r="C53" s="12"/>
      <c r="D53" s="25"/>
      <c r="E53" s="25"/>
      <c r="F53" s="25"/>
      <c r="G53" s="25"/>
      <c r="H53" s="47" t="s">
        <v>72</v>
      </c>
      <c r="I53" s="48">
        <f>SUM(I6:I52)</f>
        <v>0</v>
      </c>
      <c r="J53" s="32"/>
      <c r="K53" s="32"/>
    </row>
    <row r="54" spans="1:11" ht="31.5" x14ac:dyDescent="0.25">
      <c r="A54" s="10"/>
      <c r="B54" s="11"/>
      <c r="C54" s="12"/>
      <c r="D54" s="25"/>
      <c r="E54" s="25"/>
      <c r="F54" s="25"/>
      <c r="G54" s="25"/>
      <c r="H54" s="47" t="s">
        <v>73</v>
      </c>
      <c r="I54" s="48">
        <f>SUM(F6:F52)</f>
        <v>0</v>
      </c>
      <c r="J54" s="33"/>
      <c r="K54" s="33"/>
    </row>
    <row r="55" spans="1:11" ht="47.25" x14ac:dyDescent="0.25">
      <c r="A55" s="9"/>
      <c r="B55" s="7"/>
      <c r="C55" s="8"/>
      <c r="D55" s="49"/>
      <c r="E55" s="49"/>
      <c r="F55" s="49"/>
      <c r="G55" s="49"/>
      <c r="H55" s="47" t="s">
        <v>74</v>
      </c>
      <c r="I55" s="50">
        <f>SUM(H6:H52)</f>
        <v>0</v>
      </c>
      <c r="J55" s="13"/>
      <c r="K55" s="13"/>
    </row>
    <row r="56" spans="1:11" x14ac:dyDescent="0.25">
      <c r="D56" s="23"/>
      <c r="E56" s="23"/>
      <c r="F56" s="23"/>
      <c r="G56" s="23"/>
      <c r="H56" s="23"/>
    </row>
    <row r="57" spans="1:11" x14ac:dyDescent="0.25">
      <c r="D57" s="23"/>
      <c r="E57" s="23"/>
      <c r="F57" s="23"/>
      <c r="G57" s="23"/>
      <c r="H57" s="23"/>
    </row>
    <row r="58" spans="1:11" x14ac:dyDescent="0.25">
      <c r="D58" s="23"/>
      <c r="E58" s="23"/>
      <c r="F58" s="23"/>
      <c r="G58" s="23"/>
      <c r="H58" s="23"/>
    </row>
    <row r="59" spans="1:11" x14ac:dyDescent="0.25">
      <c r="D59" s="23"/>
      <c r="E59" s="23"/>
      <c r="F59" s="23"/>
      <c r="G59" s="23"/>
      <c r="H59" s="23"/>
    </row>
    <row r="60" spans="1:11" x14ac:dyDescent="0.25">
      <c r="D60" s="23"/>
      <c r="E60" s="23"/>
      <c r="F60" s="23"/>
      <c r="G60" s="23"/>
      <c r="H60" s="23"/>
    </row>
    <row r="61" spans="1:11" x14ac:dyDescent="0.25">
      <c r="D61" s="23"/>
      <c r="E61" s="23"/>
      <c r="F61" s="23"/>
      <c r="G61" s="23"/>
      <c r="H61" s="23"/>
    </row>
    <row r="62" spans="1:11" x14ac:dyDescent="0.25">
      <c r="D62" s="23"/>
      <c r="E62" s="23"/>
      <c r="F62" s="23"/>
      <c r="G62" s="23"/>
      <c r="H62" s="23"/>
    </row>
    <row r="63" spans="1:11" x14ac:dyDescent="0.25">
      <c r="D63" s="23"/>
      <c r="E63" s="23"/>
      <c r="F63" s="23"/>
      <c r="G63" s="23"/>
      <c r="H63" s="23"/>
    </row>
    <row r="64" spans="1:11" x14ac:dyDescent="0.25">
      <c r="D64" s="23"/>
      <c r="E64" s="23"/>
      <c r="F64" s="23"/>
      <c r="G64" s="23"/>
      <c r="H64" s="23"/>
    </row>
    <row r="65" spans="4:8" x14ac:dyDescent="0.25">
      <c r="D65" s="23"/>
      <c r="E65" s="23"/>
      <c r="F65" s="23"/>
      <c r="G65" s="23"/>
      <c r="H65" s="23"/>
    </row>
    <row r="66" spans="4:8" x14ac:dyDescent="0.25">
      <c r="D66" s="23"/>
      <c r="E66" s="23"/>
      <c r="F66" s="23"/>
      <c r="G66" s="23"/>
      <c r="H66" s="23"/>
    </row>
    <row r="67" spans="4:8" x14ac:dyDescent="0.25">
      <c r="D67" s="23"/>
      <c r="E67" s="23"/>
      <c r="F67" s="23"/>
      <c r="G67" s="23"/>
      <c r="H67" s="23"/>
    </row>
    <row r="68" spans="4:8" x14ac:dyDescent="0.25">
      <c r="D68" s="23"/>
      <c r="E68" s="23"/>
      <c r="F68" s="23"/>
      <c r="G68" s="23"/>
      <c r="H68" s="23"/>
    </row>
    <row r="69" spans="4:8" x14ac:dyDescent="0.25">
      <c r="D69" s="23"/>
      <c r="E69" s="23"/>
      <c r="F69" s="23"/>
      <c r="G69" s="23"/>
      <c r="H69" s="23"/>
    </row>
    <row r="70" spans="4:8" x14ac:dyDescent="0.25">
      <c r="D70" s="23"/>
      <c r="E70" s="23"/>
      <c r="F70" s="23"/>
      <c r="G70" s="23"/>
      <c r="H70" s="23"/>
    </row>
    <row r="71" spans="4:8" x14ac:dyDescent="0.25">
      <c r="D71" s="23"/>
      <c r="E71" s="23"/>
      <c r="F71" s="23"/>
      <c r="G71" s="23"/>
      <c r="H71" s="23"/>
    </row>
    <row r="72" spans="4:8" x14ac:dyDescent="0.25">
      <c r="D72" s="23"/>
      <c r="E72" s="23"/>
      <c r="F72" s="23"/>
      <c r="G72" s="23"/>
      <c r="H72" s="23"/>
    </row>
    <row r="73" spans="4:8" x14ac:dyDescent="0.25">
      <c r="D73" s="23"/>
      <c r="E73" s="23"/>
      <c r="F73" s="23"/>
      <c r="G73" s="23"/>
      <c r="H73" s="23"/>
    </row>
    <row r="74" spans="4:8" x14ac:dyDescent="0.25">
      <c r="D74" s="23"/>
      <c r="E74" s="23"/>
      <c r="F74" s="23"/>
      <c r="G74" s="23"/>
      <c r="H74" s="23"/>
    </row>
    <row r="75" spans="4:8" x14ac:dyDescent="0.25">
      <c r="D75" s="23"/>
      <c r="E75" s="23"/>
      <c r="F75" s="23"/>
      <c r="G75" s="23"/>
      <c r="H75" s="23"/>
    </row>
    <row r="76" spans="4:8" x14ac:dyDescent="0.25">
      <c r="D76" s="23"/>
      <c r="E76" s="23"/>
      <c r="F76" s="23"/>
      <c r="G76" s="23"/>
      <c r="H76" s="23"/>
    </row>
    <row r="77" spans="4:8" x14ac:dyDescent="0.25">
      <c r="D77" s="23"/>
      <c r="E77" s="23"/>
      <c r="F77" s="23"/>
      <c r="G77" s="23"/>
      <c r="H77" s="23"/>
    </row>
    <row r="78" spans="4:8" x14ac:dyDescent="0.25">
      <c r="D78" s="23"/>
      <c r="E78" s="23"/>
      <c r="F78" s="23"/>
      <c r="G78" s="23"/>
      <c r="H78" s="23"/>
    </row>
    <row r="79" spans="4:8" x14ac:dyDescent="0.25">
      <c r="D79" s="23"/>
      <c r="E79" s="23"/>
      <c r="F79" s="23"/>
      <c r="G79" s="23"/>
      <c r="H79" s="23"/>
    </row>
    <row r="80" spans="4:8" x14ac:dyDescent="0.25">
      <c r="D80" s="23"/>
      <c r="E80" s="23"/>
      <c r="F80" s="23"/>
      <c r="G80" s="23"/>
      <c r="H80" s="23"/>
    </row>
    <row r="81" spans="4:8" x14ac:dyDescent="0.25">
      <c r="D81" s="23"/>
      <c r="E81" s="23"/>
      <c r="F81" s="23"/>
      <c r="G81" s="23"/>
      <c r="H81" s="23"/>
    </row>
    <row r="82" spans="4:8" x14ac:dyDescent="0.25">
      <c r="D82" s="23"/>
      <c r="E82" s="23"/>
      <c r="F82" s="23"/>
      <c r="G82" s="23"/>
      <c r="H82" s="23"/>
    </row>
    <row r="83" spans="4:8" x14ac:dyDescent="0.25">
      <c r="D83" s="23"/>
      <c r="E83" s="23"/>
      <c r="F83" s="23"/>
      <c r="G83" s="23"/>
      <c r="H83" s="23"/>
    </row>
    <row r="84" spans="4:8" x14ac:dyDescent="0.25">
      <c r="D84" s="23"/>
      <c r="E84" s="23"/>
      <c r="F84" s="23"/>
      <c r="G84" s="23"/>
      <c r="H84" s="23"/>
    </row>
    <row r="85" spans="4:8" x14ac:dyDescent="0.25">
      <c r="D85" s="23"/>
      <c r="E85" s="23"/>
      <c r="F85" s="23"/>
      <c r="G85" s="23"/>
      <c r="H85" s="23"/>
    </row>
    <row r="86" spans="4:8" x14ac:dyDescent="0.25">
      <c r="D86" s="23"/>
      <c r="E86" s="23"/>
      <c r="F86" s="23"/>
      <c r="G86" s="23"/>
      <c r="H86" s="23"/>
    </row>
    <row r="87" spans="4:8" x14ac:dyDescent="0.25">
      <c r="D87" s="23"/>
      <c r="E87" s="23"/>
      <c r="F87" s="23"/>
      <c r="G87" s="23"/>
      <c r="H87" s="23"/>
    </row>
    <row r="88" spans="4:8" x14ac:dyDescent="0.25">
      <c r="D88" s="23"/>
      <c r="E88" s="23"/>
      <c r="F88" s="23"/>
      <c r="G88" s="23"/>
      <c r="H88" s="23"/>
    </row>
    <row r="89" spans="4:8" x14ac:dyDescent="0.25">
      <c r="D89" s="23"/>
      <c r="E89" s="23"/>
      <c r="F89" s="23"/>
      <c r="G89" s="23"/>
      <c r="H89" s="23"/>
    </row>
    <row r="90" spans="4:8" x14ac:dyDescent="0.25">
      <c r="D90" s="23"/>
      <c r="E90" s="23"/>
      <c r="F90" s="23"/>
      <c r="G90" s="23"/>
      <c r="H90" s="23"/>
    </row>
    <row r="91" spans="4:8" x14ac:dyDescent="0.25">
      <c r="D91" s="23"/>
      <c r="E91" s="23"/>
      <c r="F91" s="23"/>
      <c r="G91" s="23"/>
      <c r="H91" s="23"/>
    </row>
    <row r="92" spans="4:8" x14ac:dyDescent="0.25">
      <c r="D92" s="23"/>
      <c r="E92" s="23"/>
      <c r="F92" s="23"/>
      <c r="G92" s="23"/>
      <c r="H92" s="23"/>
    </row>
    <row r="93" spans="4:8" x14ac:dyDescent="0.25">
      <c r="D93" s="23"/>
      <c r="E93" s="23"/>
      <c r="F93" s="23"/>
      <c r="G93" s="23"/>
      <c r="H93" s="23"/>
    </row>
    <row r="94" spans="4:8" x14ac:dyDescent="0.25">
      <c r="D94" s="23"/>
      <c r="E94" s="23"/>
      <c r="F94" s="23"/>
      <c r="G94" s="23"/>
      <c r="H94" s="23"/>
    </row>
    <row r="95" spans="4:8" x14ac:dyDescent="0.25">
      <c r="D95" s="23"/>
      <c r="E95" s="23"/>
      <c r="F95" s="23"/>
      <c r="G95" s="23"/>
      <c r="H95" s="23"/>
    </row>
    <row r="96" spans="4:8" x14ac:dyDescent="0.25">
      <c r="D96" s="23"/>
      <c r="E96" s="23"/>
      <c r="F96" s="23"/>
      <c r="G96" s="23"/>
      <c r="H96" s="23"/>
    </row>
    <row r="97" spans="4:8" x14ac:dyDescent="0.25">
      <c r="D97" s="23"/>
      <c r="E97" s="23"/>
      <c r="F97" s="23"/>
      <c r="G97" s="23"/>
      <c r="H97" s="23"/>
    </row>
    <row r="98" spans="4:8" x14ac:dyDescent="0.25">
      <c r="D98" s="23"/>
      <c r="E98" s="23"/>
      <c r="F98" s="23"/>
      <c r="G98" s="23"/>
      <c r="H98" s="23"/>
    </row>
    <row r="99" spans="4:8" x14ac:dyDescent="0.25">
      <c r="D99" s="23"/>
      <c r="E99" s="23"/>
      <c r="F99" s="23"/>
      <c r="G99" s="23"/>
      <c r="H99" s="23"/>
    </row>
    <row r="100" spans="4:8" x14ac:dyDescent="0.25">
      <c r="D100" s="23"/>
      <c r="E100" s="23"/>
      <c r="F100" s="23"/>
      <c r="G100" s="23"/>
      <c r="H100" s="23"/>
    </row>
    <row r="101" spans="4:8" x14ac:dyDescent="0.25">
      <c r="D101" s="23"/>
      <c r="E101" s="23"/>
      <c r="F101" s="23"/>
      <c r="G101" s="23"/>
      <c r="H101" s="23"/>
    </row>
    <row r="102" spans="4:8" x14ac:dyDescent="0.25">
      <c r="D102" s="23"/>
      <c r="E102" s="23"/>
      <c r="F102" s="23"/>
      <c r="G102" s="23"/>
      <c r="H102" s="23"/>
    </row>
    <row r="103" spans="4:8" x14ac:dyDescent="0.25">
      <c r="D103" s="23"/>
      <c r="E103" s="23"/>
      <c r="F103" s="23"/>
      <c r="G103" s="23"/>
      <c r="H103" s="23"/>
    </row>
    <row r="104" spans="4:8" x14ac:dyDescent="0.25">
      <c r="D104" s="23"/>
      <c r="E104" s="23"/>
      <c r="F104" s="23"/>
      <c r="G104" s="23"/>
      <c r="H104" s="23"/>
    </row>
    <row r="105" spans="4:8" x14ac:dyDescent="0.25">
      <c r="D105" s="23"/>
      <c r="E105" s="23"/>
      <c r="F105" s="23"/>
      <c r="G105" s="23"/>
      <c r="H105" s="23"/>
    </row>
    <row r="106" spans="4:8" x14ac:dyDescent="0.25">
      <c r="D106" s="23"/>
      <c r="E106" s="23"/>
      <c r="F106" s="23"/>
      <c r="G106" s="23"/>
      <c r="H106" s="23"/>
    </row>
    <row r="107" spans="4:8" x14ac:dyDescent="0.25">
      <c r="D107" s="23"/>
      <c r="E107" s="23"/>
      <c r="F107" s="23"/>
      <c r="G107" s="23"/>
      <c r="H107" s="23"/>
    </row>
    <row r="108" spans="4:8" x14ac:dyDescent="0.25">
      <c r="D108" s="23"/>
      <c r="E108" s="23"/>
      <c r="F108" s="23"/>
      <c r="G108" s="23"/>
      <c r="H108" s="23"/>
    </row>
    <row r="109" spans="4:8" x14ac:dyDescent="0.25">
      <c r="D109" s="23"/>
      <c r="E109" s="23"/>
      <c r="F109" s="23"/>
      <c r="G109" s="23"/>
      <c r="H109" s="23"/>
    </row>
    <row r="110" spans="4:8" x14ac:dyDescent="0.25">
      <c r="D110" s="23"/>
      <c r="E110" s="23"/>
      <c r="F110" s="23"/>
      <c r="G110" s="23"/>
      <c r="H110" s="23"/>
    </row>
    <row r="111" spans="4:8" x14ac:dyDescent="0.25">
      <c r="D111" s="23"/>
      <c r="E111" s="23"/>
      <c r="F111" s="23"/>
      <c r="G111" s="23"/>
      <c r="H111" s="23"/>
    </row>
    <row r="112" spans="4:8" x14ac:dyDescent="0.25">
      <c r="D112" s="23"/>
      <c r="E112" s="23"/>
      <c r="F112" s="23"/>
      <c r="G112" s="23"/>
      <c r="H112" s="23"/>
    </row>
    <row r="113" spans="4:8" x14ac:dyDescent="0.25">
      <c r="D113" s="23"/>
      <c r="E113" s="23"/>
      <c r="F113" s="23"/>
      <c r="G113" s="23"/>
      <c r="H113" s="23"/>
    </row>
    <row r="114" spans="4:8" x14ac:dyDescent="0.25">
      <c r="D114" s="23"/>
      <c r="E114" s="23"/>
      <c r="F114" s="23"/>
      <c r="G114" s="23"/>
      <c r="H114" s="23"/>
    </row>
    <row r="115" spans="4:8" x14ac:dyDescent="0.25">
      <c r="D115" s="23"/>
      <c r="E115" s="23"/>
      <c r="F115" s="23"/>
      <c r="G115" s="23"/>
      <c r="H115" s="23"/>
    </row>
    <row r="116" spans="4:8" x14ac:dyDescent="0.25">
      <c r="D116" s="23"/>
      <c r="E116" s="23"/>
      <c r="F116" s="23"/>
      <c r="G116" s="23"/>
      <c r="H116" s="23"/>
    </row>
    <row r="117" spans="4:8" x14ac:dyDescent="0.25">
      <c r="D117" s="23"/>
      <c r="E117" s="23"/>
      <c r="F117" s="23"/>
      <c r="G117" s="23"/>
      <c r="H117" s="23"/>
    </row>
    <row r="118" spans="4:8" x14ac:dyDescent="0.25">
      <c r="D118" s="23"/>
      <c r="E118" s="23"/>
      <c r="F118" s="23"/>
      <c r="G118" s="23"/>
      <c r="H118" s="23"/>
    </row>
    <row r="119" spans="4:8" x14ac:dyDescent="0.25">
      <c r="D119" s="23"/>
      <c r="E119" s="23"/>
      <c r="F119" s="23"/>
      <c r="G119" s="23"/>
      <c r="H119" s="23"/>
    </row>
    <row r="120" spans="4:8" x14ac:dyDescent="0.25">
      <c r="D120" s="23"/>
      <c r="E120" s="23"/>
      <c r="F120" s="23"/>
      <c r="G120" s="23"/>
      <c r="H120" s="23"/>
    </row>
    <row r="121" spans="4:8" x14ac:dyDescent="0.25">
      <c r="D121" s="23"/>
      <c r="E121" s="23"/>
      <c r="F121" s="23"/>
      <c r="G121" s="23"/>
      <c r="H121" s="23"/>
    </row>
    <row r="122" spans="4:8" x14ac:dyDescent="0.25">
      <c r="D122" s="23"/>
      <c r="E122" s="23"/>
      <c r="F122" s="23"/>
      <c r="G122" s="23"/>
      <c r="H122" s="23"/>
    </row>
    <row r="123" spans="4:8" x14ac:dyDescent="0.25">
      <c r="D123" s="23"/>
      <c r="E123" s="23"/>
      <c r="F123" s="23"/>
      <c r="G123" s="23"/>
      <c r="H123" s="23"/>
    </row>
    <row r="124" spans="4:8" x14ac:dyDescent="0.25">
      <c r="D124" s="23"/>
      <c r="E124" s="23"/>
      <c r="F124" s="23"/>
      <c r="G124" s="23"/>
      <c r="H124" s="23"/>
    </row>
    <row r="125" spans="4:8" x14ac:dyDescent="0.25">
      <c r="D125" s="23"/>
      <c r="E125" s="23"/>
      <c r="F125" s="23"/>
      <c r="G125" s="23"/>
      <c r="H125" s="23"/>
    </row>
    <row r="126" spans="4:8" x14ac:dyDescent="0.25">
      <c r="D126" s="23"/>
      <c r="E126" s="23"/>
      <c r="F126" s="23"/>
      <c r="G126" s="23"/>
      <c r="H126" s="23"/>
    </row>
    <row r="127" spans="4:8" x14ac:dyDescent="0.25">
      <c r="D127" s="23"/>
      <c r="E127" s="23"/>
      <c r="F127" s="23"/>
      <c r="G127" s="23"/>
      <c r="H127" s="23"/>
    </row>
    <row r="128" spans="4:8" x14ac:dyDescent="0.25">
      <c r="D128" s="23"/>
      <c r="E128" s="23"/>
      <c r="F128" s="23"/>
      <c r="G128" s="23"/>
      <c r="H128" s="23"/>
    </row>
    <row r="129" spans="4:8" x14ac:dyDescent="0.25">
      <c r="D129" s="23"/>
      <c r="E129" s="23"/>
      <c r="F129" s="23"/>
      <c r="G129" s="23"/>
      <c r="H129" s="23"/>
    </row>
    <row r="130" spans="4:8" x14ac:dyDescent="0.25">
      <c r="D130" s="23"/>
      <c r="E130" s="23"/>
      <c r="F130" s="23"/>
      <c r="G130" s="23"/>
      <c r="H130" s="23"/>
    </row>
    <row r="131" spans="4:8" x14ac:dyDescent="0.25">
      <c r="D131" s="23"/>
      <c r="E131" s="23"/>
      <c r="F131" s="23"/>
      <c r="G131" s="23"/>
      <c r="H131" s="23"/>
    </row>
    <row r="132" spans="4:8" x14ac:dyDescent="0.25">
      <c r="D132" s="23"/>
      <c r="E132" s="23"/>
      <c r="F132" s="23"/>
      <c r="G132" s="23"/>
      <c r="H132" s="23"/>
    </row>
    <row r="133" spans="4:8" x14ac:dyDescent="0.25">
      <c r="D133" s="23"/>
      <c r="E133" s="23"/>
      <c r="F133" s="23"/>
      <c r="G133" s="23"/>
      <c r="H133" s="23"/>
    </row>
    <row r="134" spans="4:8" x14ac:dyDescent="0.25">
      <c r="D134" s="23"/>
      <c r="E134" s="23"/>
      <c r="F134" s="23"/>
      <c r="G134" s="23"/>
      <c r="H134" s="23"/>
    </row>
    <row r="135" spans="4:8" x14ac:dyDescent="0.25">
      <c r="D135" s="23"/>
      <c r="E135" s="23"/>
      <c r="F135" s="23"/>
      <c r="G135" s="23"/>
      <c r="H135" s="23"/>
    </row>
    <row r="136" spans="4:8" x14ac:dyDescent="0.25">
      <c r="D136" s="23"/>
      <c r="E136" s="23"/>
      <c r="F136" s="23"/>
      <c r="G136" s="23"/>
      <c r="H136" s="23"/>
    </row>
    <row r="137" spans="4:8" x14ac:dyDescent="0.25">
      <c r="D137" s="23"/>
      <c r="E137" s="23"/>
      <c r="F137" s="23"/>
      <c r="G137" s="23"/>
      <c r="H137" s="23"/>
    </row>
    <row r="138" spans="4:8" x14ac:dyDescent="0.25">
      <c r="D138" s="23"/>
      <c r="E138" s="23"/>
      <c r="F138" s="23"/>
      <c r="G138" s="23"/>
      <c r="H138" s="23"/>
    </row>
    <row r="139" spans="4:8" x14ac:dyDescent="0.25">
      <c r="D139" s="23"/>
      <c r="E139" s="23"/>
      <c r="F139" s="23"/>
      <c r="G139" s="23"/>
      <c r="H139" s="23"/>
    </row>
    <row r="140" spans="4:8" x14ac:dyDescent="0.25">
      <c r="D140" s="23"/>
      <c r="E140" s="23"/>
      <c r="F140" s="23"/>
      <c r="G140" s="23"/>
      <c r="H140" s="23"/>
    </row>
    <row r="141" spans="4:8" x14ac:dyDescent="0.25">
      <c r="D141" s="23"/>
      <c r="E141" s="23"/>
      <c r="F141" s="23"/>
      <c r="G141" s="23"/>
      <c r="H141" s="23"/>
    </row>
    <row r="142" spans="4:8" x14ac:dyDescent="0.25">
      <c r="D142" s="23"/>
      <c r="E142" s="23"/>
      <c r="F142" s="23"/>
      <c r="G142" s="23"/>
      <c r="H142" s="23"/>
    </row>
    <row r="143" spans="4:8" x14ac:dyDescent="0.25">
      <c r="D143" s="23"/>
      <c r="E143" s="23"/>
      <c r="F143" s="23"/>
      <c r="G143" s="23"/>
      <c r="H143" s="23"/>
    </row>
    <row r="144" spans="4:8" x14ac:dyDescent="0.25">
      <c r="D144" s="23"/>
      <c r="E144" s="23"/>
      <c r="F144" s="23"/>
      <c r="G144" s="23"/>
      <c r="H144" s="23"/>
    </row>
    <row r="145" spans="4:8" x14ac:dyDescent="0.25">
      <c r="D145" s="23"/>
      <c r="E145" s="23"/>
      <c r="F145" s="23"/>
      <c r="G145" s="23"/>
      <c r="H145" s="23"/>
    </row>
    <row r="146" spans="4:8" x14ac:dyDescent="0.25">
      <c r="D146" s="23"/>
      <c r="E146" s="23"/>
      <c r="F146" s="23"/>
      <c r="G146" s="23"/>
      <c r="H146" s="23"/>
    </row>
    <row r="147" spans="4:8" x14ac:dyDescent="0.25">
      <c r="D147" s="23"/>
      <c r="E147" s="23"/>
      <c r="F147" s="23"/>
      <c r="G147" s="23"/>
      <c r="H147" s="23"/>
    </row>
    <row r="148" spans="4:8" x14ac:dyDescent="0.25">
      <c r="D148" s="23"/>
      <c r="E148" s="23"/>
      <c r="F148" s="23"/>
      <c r="G148" s="23"/>
      <c r="H148" s="23"/>
    </row>
    <row r="149" spans="4:8" x14ac:dyDescent="0.25">
      <c r="D149" s="23"/>
      <c r="E149" s="23"/>
      <c r="F149" s="23"/>
      <c r="G149" s="23"/>
      <c r="H149" s="23"/>
    </row>
    <row r="150" spans="4:8" x14ac:dyDescent="0.25">
      <c r="D150" s="23"/>
      <c r="E150" s="23"/>
      <c r="F150" s="23"/>
      <c r="G150" s="23"/>
      <c r="H150" s="23"/>
    </row>
    <row r="151" spans="4:8" x14ac:dyDescent="0.25">
      <c r="D151" s="23"/>
      <c r="E151" s="23"/>
      <c r="F151" s="23"/>
      <c r="G151" s="23"/>
      <c r="H151" s="23"/>
    </row>
    <row r="152" spans="4:8" x14ac:dyDescent="0.25">
      <c r="D152" s="23"/>
      <c r="E152" s="23"/>
      <c r="F152" s="23"/>
      <c r="G152" s="23"/>
      <c r="H152" s="23"/>
    </row>
    <row r="153" spans="4:8" x14ac:dyDescent="0.25">
      <c r="D153" s="23"/>
      <c r="E153" s="23"/>
      <c r="F153" s="23"/>
      <c r="G153" s="23"/>
      <c r="H153" s="23"/>
    </row>
    <row r="154" spans="4:8" x14ac:dyDescent="0.25">
      <c r="D154" s="23"/>
      <c r="E154" s="23"/>
      <c r="F154" s="23"/>
      <c r="G154" s="23"/>
      <c r="H154" s="23"/>
    </row>
    <row r="155" spans="4:8" x14ac:dyDescent="0.25">
      <c r="D155" s="23"/>
      <c r="E155" s="23"/>
      <c r="F155" s="23"/>
      <c r="G155" s="23"/>
      <c r="H155" s="23"/>
    </row>
    <row r="156" spans="4:8" x14ac:dyDescent="0.25">
      <c r="D156" s="23"/>
      <c r="E156" s="23"/>
      <c r="F156" s="23"/>
      <c r="G156" s="23"/>
      <c r="H156" s="23"/>
    </row>
    <row r="157" spans="4:8" x14ac:dyDescent="0.25">
      <c r="D157" s="23"/>
      <c r="E157" s="23"/>
      <c r="F157" s="23"/>
      <c r="G157" s="23"/>
      <c r="H157" s="23"/>
    </row>
    <row r="158" spans="4:8" x14ac:dyDescent="0.25">
      <c r="D158" s="23"/>
      <c r="E158" s="23"/>
      <c r="F158" s="23"/>
      <c r="G158" s="23"/>
      <c r="H158" s="23"/>
    </row>
    <row r="159" spans="4:8" x14ac:dyDescent="0.25">
      <c r="D159" s="23"/>
      <c r="E159" s="23"/>
      <c r="F159" s="23"/>
      <c r="G159" s="23"/>
      <c r="H159" s="23"/>
    </row>
    <row r="160" spans="4:8" x14ac:dyDescent="0.25">
      <c r="D160" s="23"/>
      <c r="E160" s="23"/>
      <c r="F160" s="23"/>
      <c r="G160" s="23"/>
      <c r="H160" s="23"/>
    </row>
    <row r="161" spans="4:8" x14ac:dyDescent="0.25">
      <c r="D161" s="23"/>
      <c r="E161" s="23"/>
      <c r="F161" s="23"/>
      <c r="G161" s="23"/>
      <c r="H161" s="23"/>
    </row>
    <row r="162" spans="4:8" x14ac:dyDescent="0.25">
      <c r="D162" s="23"/>
      <c r="E162" s="23"/>
      <c r="F162" s="23"/>
      <c r="G162" s="23"/>
      <c r="H162" s="23"/>
    </row>
    <row r="163" spans="4:8" x14ac:dyDescent="0.25">
      <c r="D163" s="23"/>
      <c r="E163" s="23"/>
      <c r="F163" s="23"/>
      <c r="G163" s="23"/>
      <c r="H163" s="23"/>
    </row>
    <row r="164" spans="4:8" x14ac:dyDescent="0.25">
      <c r="D164" s="23"/>
      <c r="E164" s="23"/>
      <c r="F164" s="23"/>
      <c r="G164" s="23"/>
      <c r="H164" s="23"/>
    </row>
    <row r="165" spans="4:8" x14ac:dyDescent="0.25">
      <c r="D165" s="23"/>
      <c r="E165" s="23"/>
      <c r="F165" s="23"/>
      <c r="G165" s="23"/>
      <c r="H165" s="23"/>
    </row>
    <row r="166" spans="4:8" x14ac:dyDescent="0.25">
      <c r="D166" s="23"/>
      <c r="E166" s="23"/>
      <c r="F166" s="23"/>
      <c r="G166" s="23"/>
      <c r="H166" s="23"/>
    </row>
    <row r="167" spans="4:8" x14ac:dyDescent="0.25">
      <c r="D167" s="23"/>
      <c r="E167" s="23"/>
      <c r="F167" s="23"/>
      <c r="G167" s="23"/>
      <c r="H167" s="23"/>
    </row>
    <row r="168" spans="4:8" x14ac:dyDescent="0.25">
      <c r="D168" s="23"/>
      <c r="E168" s="23"/>
      <c r="F168" s="23"/>
      <c r="G168" s="23"/>
      <c r="H168" s="23"/>
    </row>
    <row r="169" spans="4:8" x14ac:dyDescent="0.25">
      <c r="D169" s="23"/>
      <c r="E169" s="23"/>
      <c r="F169" s="23"/>
      <c r="G169" s="23"/>
      <c r="H169" s="23"/>
    </row>
    <row r="170" spans="4:8" x14ac:dyDescent="0.25">
      <c r="D170" s="23"/>
      <c r="E170" s="23"/>
      <c r="F170" s="23"/>
      <c r="G170" s="23"/>
      <c r="H170" s="23"/>
    </row>
    <row r="171" spans="4:8" x14ac:dyDescent="0.25">
      <c r="D171" s="23"/>
      <c r="E171" s="23"/>
      <c r="F171" s="23"/>
      <c r="G171" s="23"/>
      <c r="H171" s="23"/>
    </row>
    <row r="172" spans="4:8" x14ac:dyDescent="0.25">
      <c r="D172" s="23"/>
      <c r="E172" s="23"/>
      <c r="F172" s="23"/>
      <c r="G172" s="23"/>
      <c r="H172" s="23"/>
    </row>
    <row r="173" spans="4:8" x14ac:dyDescent="0.25">
      <c r="D173" s="23"/>
      <c r="E173" s="23"/>
      <c r="F173" s="23"/>
      <c r="G173" s="23"/>
      <c r="H173" s="23"/>
    </row>
    <row r="174" spans="4:8" x14ac:dyDescent="0.25">
      <c r="D174" s="23"/>
      <c r="E174" s="23"/>
      <c r="F174" s="23"/>
      <c r="G174" s="23"/>
      <c r="H174" s="23"/>
    </row>
    <row r="175" spans="4:8" x14ac:dyDescent="0.25">
      <c r="D175" s="23"/>
      <c r="E175" s="23"/>
      <c r="F175" s="23"/>
      <c r="G175" s="23"/>
      <c r="H175" s="23"/>
    </row>
    <row r="176" spans="4:8" x14ac:dyDescent="0.25">
      <c r="D176" s="23"/>
      <c r="E176" s="23"/>
      <c r="F176" s="23"/>
      <c r="G176" s="23"/>
      <c r="H176" s="23"/>
    </row>
    <row r="177" spans="4:8" x14ac:dyDescent="0.25">
      <c r="D177" s="23"/>
      <c r="E177" s="23"/>
      <c r="F177" s="23"/>
      <c r="G177" s="23"/>
      <c r="H177" s="23"/>
    </row>
    <row r="178" spans="4:8" x14ac:dyDescent="0.25">
      <c r="D178" s="23"/>
      <c r="E178" s="23"/>
      <c r="F178" s="23"/>
      <c r="G178" s="23"/>
      <c r="H178" s="23"/>
    </row>
    <row r="179" spans="4:8" x14ac:dyDescent="0.25">
      <c r="D179" s="23"/>
      <c r="E179" s="23"/>
      <c r="F179" s="23"/>
      <c r="G179" s="23"/>
      <c r="H179" s="23"/>
    </row>
    <row r="180" spans="4:8" x14ac:dyDescent="0.25">
      <c r="D180" s="23"/>
      <c r="E180" s="23"/>
      <c r="F180" s="23"/>
      <c r="G180" s="23"/>
      <c r="H180" s="23"/>
    </row>
    <row r="181" spans="4:8" x14ac:dyDescent="0.25">
      <c r="D181" s="23"/>
      <c r="E181" s="23"/>
      <c r="F181" s="23"/>
      <c r="G181" s="23"/>
      <c r="H181" s="23"/>
    </row>
    <row r="182" spans="4:8" x14ac:dyDescent="0.25">
      <c r="D182" s="23"/>
      <c r="E182" s="23"/>
      <c r="F182" s="23"/>
      <c r="G182" s="23"/>
      <c r="H182" s="23"/>
    </row>
    <row r="183" spans="4:8" x14ac:dyDescent="0.25">
      <c r="D183" s="23"/>
      <c r="E183" s="23"/>
      <c r="F183" s="23"/>
      <c r="G183" s="23"/>
      <c r="H183" s="23"/>
    </row>
    <row r="184" spans="4:8" x14ac:dyDescent="0.25">
      <c r="D184" s="23"/>
      <c r="E184" s="23"/>
      <c r="F184" s="23"/>
      <c r="G184" s="23"/>
      <c r="H184" s="23"/>
    </row>
  </sheetData>
  <mergeCells count="46">
    <mergeCell ref="V9:V10"/>
    <mergeCell ref="W9:W10"/>
    <mergeCell ref="E2:F2"/>
    <mergeCell ref="G2:H2"/>
    <mergeCell ref="E26:E28"/>
    <mergeCell ref="F26:F28"/>
    <mergeCell ref="G26:G28"/>
    <mergeCell ref="H26:H28"/>
    <mergeCell ref="O9:O10"/>
    <mergeCell ref="P9:P10"/>
    <mergeCell ref="Q9:R9"/>
    <mergeCell ref="S9:T9"/>
    <mergeCell ref="U9:U10"/>
    <mergeCell ref="J26:J28"/>
    <mergeCell ref="K26:K28"/>
    <mergeCell ref="I48:I49"/>
    <mergeCell ref="I50:I52"/>
    <mergeCell ref="A50:A52"/>
    <mergeCell ref="C50:C52"/>
    <mergeCell ref="D50:D52"/>
    <mergeCell ref="I26:I28"/>
    <mergeCell ref="E48:E49"/>
    <mergeCell ref="F48:F49"/>
    <mergeCell ref="G48:G49"/>
    <mergeCell ref="H48:H49"/>
    <mergeCell ref="E50:E52"/>
    <mergeCell ref="F50:F52"/>
    <mergeCell ref="G50:G52"/>
    <mergeCell ref="H50:H52"/>
    <mergeCell ref="A31:A33"/>
    <mergeCell ref="A34:A47"/>
    <mergeCell ref="A48:A49"/>
    <mergeCell ref="C48:C49"/>
    <mergeCell ref="D48:D49"/>
    <mergeCell ref="A26:A28"/>
    <mergeCell ref="C26:C28"/>
    <mergeCell ref="D26:D28"/>
    <mergeCell ref="A5:D5"/>
    <mergeCell ref="A6:A19"/>
    <mergeCell ref="A20:A24"/>
    <mergeCell ref="K2:K3"/>
    <mergeCell ref="J2:J3"/>
    <mergeCell ref="B2:B3"/>
    <mergeCell ref="D2:D3"/>
    <mergeCell ref="I2:I3"/>
    <mergeCell ref="A1:K1"/>
  </mergeCells>
  <pageMargins left="0.25" right="0.25" top="0.75" bottom="0.75" header="0.3" footer="0.3"/>
  <pageSetup paperSize="8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Огнева Анастасия Дмитриевна</dc:creator>
  <cp:lastModifiedBy>Нечаевская Анастасия Юрьевна</cp:lastModifiedBy>
  <cp:lastPrinted>2024-06-13T16:49:16Z</cp:lastPrinted>
  <dcterms:created xsi:type="dcterms:W3CDTF">2015-06-05T18:19:34Z</dcterms:created>
  <dcterms:modified xsi:type="dcterms:W3CDTF">2024-10-28T13:10:37Z</dcterms:modified>
</cp:coreProperties>
</file>