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Экономист\Desktop\Юдина\Закупки\Спец.одежда\100_Спецодежда 3 кв 2024\Для отправки\"/>
    </mc:Choice>
  </mc:AlternateContent>
  <bookViews>
    <workbookView xWindow="0" yWindow="0" windowWidth="28800" windowHeight="11280"/>
  </bookViews>
  <sheets>
    <sheet name="запрос КП" sheetId="1" r:id="rId1"/>
    <sheet name="Спецодежда 3 кв 2024" sheetId="2" r:id="rId2"/>
    <sheet name="Общ потребность" sheetId="5" r:id="rId3"/>
  </sheets>
  <definedNames>
    <definedName name="_xlnm._FilterDatabase" localSheetId="1" hidden="1">'Спецодежда 3 кв 2024'!$A$6:$I$38</definedName>
    <definedName name="_xlnm.Print_Area" localSheetId="0">'запрос КП'!$A$1:$G$32</definedName>
    <definedName name="_xlnm.Print_Area" localSheetId="1">'Спецодежда 3 кв 2024'!$A$1:$I$38</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8" i="2" l="1"/>
  <c r="I39" i="2"/>
  <c r="I40" i="2"/>
  <c r="I41" i="2"/>
  <c r="I42" i="2"/>
  <c r="I43" i="2"/>
  <c r="I44" i="2"/>
  <c r="I45" i="2"/>
  <c r="I46" i="2"/>
  <c r="I47" i="2"/>
  <c r="I48" i="2"/>
  <c r="I49" i="2"/>
  <c r="I50" i="2"/>
  <c r="I51" i="2"/>
  <c r="I52" i="2"/>
  <c r="I53" i="2"/>
  <c r="I54" i="2"/>
  <c r="I55" i="2"/>
  <c r="I56" i="2"/>
  <c r="I57" i="2"/>
  <c r="I58" i="2"/>
  <c r="I59" i="2"/>
  <c r="I60" i="2"/>
  <c r="I61" i="2"/>
  <c r="I62" i="2"/>
  <c r="I63" i="2"/>
  <c r="I37" i="2"/>
  <c r="I8" i="2"/>
  <c r="I9" i="2"/>
  <c r="I10" i="2"/>
  <c r="I11" i="2"/>
  <c r="I12" i="2"/>
  <c r="I13" i="2"/>
  <c r="I14" i="2"/>
  <c r="I15" i="2"/>
  <c r="I16" i="2"/>
  <c r="I17" i="2"/>
  <c r="I18" i="2"/>
  <c r="I19" i="2"/>
  <c r="I20" i="2"/>
  <c r="I21" i="2"/>
  <c r="I22" i="2"/>
  <c r="I23" i="2"/>
  <c r="I24" i="2"/>
  <c r="I25" i="2"/>
  <c r="I26" i="2"/>
  <c r="I27" i="2"/>
  <c r="I28" i="2"/>
  <c r="I29" i="2"/>
  <c r="I30" i="2"/>
  <c r="I31" i="2"/>
  <c r="I32" i="2"/>
  <c r="I33" i="2"/>
  <c r="I7" i="2"/>
  <c r="I64" i="2" l="1"/>
  <c r="I34" i="2"/>
  <c r="I65" i="2" s="1"/>
  <c r="I3" i="2" l="1"/>
  <c r="I2" i="2"/>
</calcChain>
</file>

<file path=xl/sharedStrings.xml><?xml version="1.0" encoding="utf-8"?>
<sst xmlns="http://schemas.openxmlformats.org/spreadsheetml/2006/main" count="250" uniqueCount="160">
  <si>
    <t>Запрос на  Технико-коммерческое предложение (далее по тексту - ТКП)</t>
  </si>
  <si>
    <t>1.</t>
  </si>
  <si>
    <t>Инструкция</t>
  </si>
  <si>
    <t>2.</t>
  </si>
  <si>
    <t>Срок предоставления ценовой информации</t>
  </si>
  <si>
    <t>3.</t>
  </si>
  <si>
    <t>Контактное лицо</t>
  </si>
  <si>
    <t>4.</t>
  </si>
  <si>
    <t>Общая информация о поставщике</t>
  </si>
  <si>
    <t>Название Компании</t>
  </si>
  <si>
    <t>ИНН</t>
  </si>
  <si>
    <t>5.</t>
  </si>
  <si>
    <t>Контактное лицо поставщика</t>
  </si>
  <si>
    <t>ФИО</t>
  </si>
  <si>
    <t>Должность</t>
  </si>
  <si>
    <t>Телефон</t>
  </si>
  <si>
    <t>Электронная почта</t>
  </si>
  <si>
    <t>7.</t>
  </si>
  <si>
    <t>Описание предмета закупки</t>
  </si>
  <si>
    <t>Требуемое 
кол-во ед.</t>
  </si>
  <si>
    <t>8.</t>
  </si>
  <si>
    <t>Стандартные условия оплаты</t>
  </si>
  <si>
    <t>№</t>
  </si>
  <si>
    <t>Дополнительная скидка от базовых цен, %</t>
  </si>
  <si>
    <t>Структура скидок в зависимости от условий оплаты:</t>
  </si>
  <si>
    <t>Условия оплаты</t>
  </si>
  <si>
    <t>Отсрочка 30 дней</t>
  </si>
  <si>
    <t>Аванс (указать срок)</t>
  </si>
  <si>
    <t>Предмет закупки</t>
  </si>
  <si>
    <t>№ п/п</t>
  </si>
  <si>
    <t>Технические характеристики</t>
  </si>
  <si>
    <t>Итого стоимость, руб. с НДС (20%)</t>
  </si>
  <si>
    <t>НДС (20%)</t>
  </si>
  <si>
    <t>Итого стоимость, руб. без НДС</t>
  </si>
  <si>
    <t>Цена, руб. без НДС</t>
  </si>
  <si>
    <t>Стоимость, руб. без НДС</t>
  </si>
  <si>
    <t>Отсрочка 60 дней</t>
  </si>
  <si>
    <t>Заказчик не гарантирует покупку всего указанного объема и будет подавать заявки на указанный товар в зависимости от производственных потребностей Заказчика.</t>
  </si>
  <si>
    <t>Срок (период) поставки</t>
  </si>
  <si>
    <t>Условия поставки:</t>
  </si>
  <si>
    <t>6.</t>
  </si>
  <si>
    <t>9.</t>
  </si>
  <si>
    <t>10.</t>
  </si>
  <si>
    <t>11.</t>
  </si>
  <si>
    <t>Приложение №1 к Запросу</t>
  </si>
  <si>
    <t>Общая стоимость</t>
  </si>
  <si>
    <t>ООО "Урал-Транском"</t>
  </si>
  <si>
    <t>подпись</t>
  </si>
  <si>
    <t>должность</t>
  </si>
  <si>
    <t>12.</t>
  </si>
  <si>
    <t>Приложение №1 к ТКП</t>
  </si>
  <si>
    <t>Оплата  100% стоимости оказания услуг на 90 календарный день с даты отгрузки на основании Товарной накладной (ТОРГ-12) и предоставления счета-фактуры (УПД)</t>
  </si>
  <si>
    <t>на фирменном бланке</t>
  </si>
  <si>
    <t>Поставка спецодежды</t>
  </si>
  <si>
    <t>Партиями по заявке Заказчика в течение 14 дней с момента подачи заявки</t>
  </si>
  <si>
    <t>Наименование, размер</t>
  </si>
  <si>
    <t>Приглашаем Вас к участию в Запросе ценовых предложений, так как мы рассматриваем вашу компанию как перспективного партнера компании ООО "Урал-Транском".
Мы просим Вас ответитть на вопросы данного Запроса максимально полно и гарантируем, что сохраним конфедициальность информации, и она не будет передана третьим лицам. 
Из ответа на Запрос должны однозначно определяться цена каждой единицы  и общая стоимость договора, на условиях, указанных в Запросе.
Проведение Запроса является процедурой сбора информации, не влечет за собой возникновение каких-либо обязательств ООО "Урал-Транском"</t>
  </si>
  <si>
    <t>паста для очистки кожи от трудноудаляемых загрязнений (с натуральным абразивом)</t>
  </si>
  <si>
    <t>Предназначено для обтирки, протирки изделий в различных отраслях. Применяется для мытья и протирки пола и других поверхностей.</t>
  </si>
  <si>
    <t>Ветошь хлопок Микс (кг.)
Поставки: по 100  кг. Ежемесячно</t>
  </si>
  <si>
    <t>Полотно холстопрошивное. 2.5 мм, 50м х 150см, 180 г/кв.м (рулон).
Поставки: 1 рулон ежемесячно</t>
  </si>
  <si>
    <t>верх - натуральная кожа; 
обладает стойкостью к воздействию масел,
сырой нефти, иных нефтепродуктов;
подкладка: полотно нетканое / полотно полиамидное
фурнитура - металл;
защитный подносок ударной прочностью 200 Дж;
подошва - ПУ/ТПУ.</t>
  </si>
  <si>
    <t>Сапоги мужские, натуральная кожа (юфть-кирза), 
обладает стойкостью к воздействию масел,
сырой нефти, иных нефтепродуктов;
подкладка: полотно нетканое / полотно полиамидное
фурнитура - металл;
защитный подносок ударной прочностью 200 Дж;
подошва - ПУ/ТПУ.</t>
  </si>
  <si>
    <t>Костюм сварщика для защиты от искр, брызг расплавленного металла, окалины, теплового излучения и конвективной теплоты, состоит из куртки и брюк.
Куртка удлиненная прямого силуэта с потайной застежкой на пуговицы.
Карманы в швах рельефов.
Основная ткань: брезент пл. 500 г/м.кв., ОП
Накладки: кожевенный спилок</t>
  </si>
  <si>
    <t>Для защиты от механических воздействий, устойчивые к маслам и нефтепродуктам
Основная технология: раскроенная и сшитая.
Вариант исполнения: притачная крага.
Материал основы: хлопчатобумажное полотно.
Материал покрытия: нитрильный латекс.
Площадь/зона покрытия: полное</t>
  </si>
  <si>
    <t xml:space="preserve">Универсальный препарат для защиты людей от нападения комаров, мошки, лесных и таежных клещей. </t>
  </si>
  <si>
    <t>Перчатки изготовлены из 100% натурального латекса. Применяются при хозяйственных работах с моющими средствами.</t>
  </si>
  <si>
    <t>Для выполнения сварочных работ</t>
  </si>
  <si>
    <t>Ветошь хлопок Микс (кг.)
Поставки: по 30  кг. Ежемесячно</t>
  </si>
  <si>
    <t>верх - натуральная кожа; 
обладает стойкостью к воздействию масел,
сырой нефти, иных нефтепродуктов;
подкладка: полотно нетканое / полотно полиамидное
фурнитура - металл;
защитный подносок ударной прочностью 200 Дж;
подошва - ПУ/ТПУ.
Размерный ряд: 38, 39, 40, 41, 42, 43, 44, 45, 46, 47, 48</t>
  </si>
  <si>
    <t>Сапоги мужские, натуральная кожа (юфть-кирза), 
обладает стойкостью к воздействию масел,
сырой нефти, иных нефтепродуктов;
подкладка: полотно нетканое / полотно полиамидное
фурнитура - металл;
защитный подносок ударной прочностью 200 Дж;
подошва - ПУ/ТПУ.
Размерный ряд: 38, 39, 40, 41, 42, 43, 44, 45, 46, 47, 48</t>
  </si>
  <si>
    <t xml:space="preserve">Цвет васильковый / т. синий В костюме используются детали
из световозвращающей полосы — СВП 50 мм.
</t>
  </si>
  <si>
    <t>Перчатки резиновые для хозяйственных работах с моющими средствами.
Поставки: по 3 пары ежемесячно</t>
  </si>
  <si>
    <t>Перчатки резиновые для хозяйственных работах с моющими средствами.
Поставки: по 9 пар ежемесячно</t>
  </si>
  <si>
    <t>01 июля 2024 г. по 30 сентября 2024 г.</t>
  </si>
  <si>
    <t>Костюм для защиты от ОПЗ и МВ                                                                              
 Поставки:  100 - июль, 80 - август, 30 - сентябрь.</t>
  </si>
  <si>
    <t>Костюм для защиты от ОПЗ и МВ                                                                         
 Поставки:  100 - июль, 80 - август, 30 - сентябрь.</t>
  </si>
  <si>
    <t>Бейсболка                                                                                        
Поставки: 200 - июль, 160 - август, 60 - сентябрь.</t>
  </si>
  <si>
    <t>Ботинки                                                                                       
Поставки: 100 - июль, 50 - август, 50 - сентябрь.</t>
  </si>
  <si>
    <t>Сапоги рабочие
 Поставки: 60 - июль, 60 - август, 60 - сентябрь</t>
  </si>
  <si>
    <t>Костюм противоэнцефалитный                                                        
Поставки: 150 - июль , 50 - август</t>
  </si>
  <si>
    <t>Костюм зимний Сибер Виндстоп СОП 
 Поставки:  30 - август, 50 - сентябрь</t>
  </si>
  <si>
    <t>Утеплитель: «Чулок: вкладной, многослойный»
Климатические пояса: III, IV и «особый»
Материал сапога: ЭВА ПУ
Температурный режим: -50°C
Антискользящая подошва
Несъемный защитный подносок 200 Дж
Защитные свойства: З,В,Нс,Нм,Сл,Сж,См,Тн50,Мун 200</t>
  </si>
  <si>
    <t>Сапоги утепленные ЭВА 
 Поставки:  20 - август, 30 - сентябрь</t>
  </si>
  <si>
    <t>Шапка-подшлемник
 Поставки:  30 - август, 50 - сентябрь</t>
  </si>
  <si>
    <t>Костюм одноразовый Jeta Safety JPC60
Поставки: 50 - июль, 50 - август, 50 - сентябрь</t>
  </si>
  <si>
    <t>Костюм сварщика
Поставки: 1 - июль, 1 - август, 1 - сентябрь.</t>
  </si>
  <si>
    <t>Краги сварщика спилковые  
Поставки: 5 - июль, 5 -август, 5 - сентябрь</t>
  </si>
  <si>
    <t>Средство от насекомых "Рефтамид Максимум" 147 мл.
Поставки: июль - 200, август - 200</t>
  </si>
  <si>
    <t>горизонтальное и вертикальное расположение световозвращающих включая полосы на плечах, позволяет обеспечить безопасность работы в любом положении</t>
  </si>
  <si>
    <t>Жилет сигнальный                                                                                 
Поставки: по 10 - ежемесячно</t>
  </si>
  <si>
    <t>Очки защитные
Поставки: по 10 - ежемесячно</t>
  </si>
  <si>
    <t>Защита глаз от воздействия вредных и опасных производственных факторов: твердых частиц, пыли, брызг жидкостей.</t>
  </si>
  <si>
    <t>Перчатки с нитриловым покрытием 
Поставки: 800 - июль, 800 - август, 800 - сентябрь</t>
  </si>
  <si>
    <t>Перчатки х/б с двойным латексом 
Поставки: 800 - июль, 800 - август, 800 - сентябрь</t>
  </si>
  <si>
    <t>Мыло хозяйственное (100 гр.)
Поставки: по 100 ежемесячно</t>
  </si>
  <si>
    <t>Гидрофильные кремы (мази) 100 мл. 
Поставки: по 50 ежемесячно</t>
  </si>
  <si>
    <t>Крем регенерирующий (100 мл.)
Поставки: по 50 ежемесячно</t>
  </si>
  <si>
    <t>Бейсболка                                                                                        
Поставки: 40 - июль, 40 - август, 40 - сентябрь.</t>
  </si>
  <si>
    <t>Ботинки                                                                                       
Поставки: 30 - июль, 30 - август, 30 - сентябрь</t>
  </si>
  <si>
    <t>Сапоги рабочие
 Поставки: 30 - июль, 30 - август, 30 - сентябрь</t>
  </si>
  <si>
    <t>Костюм противоэнцефалитный                                                        
Поставки: 30 - июль, 20 - август</t>
  </si>
  <si>
    <t>Костюм сварщика
Поставки: 1 - июль, 1 - август, 1 - сентябрь</t>
  </si>
  <si>
    <t>Перчатки х/б с двойным латексом 
Поставки: 300 - июль, 300 - август, 300 - сентябрь</t>
  </si>
  <si>
    <t>Перчатки с нитриловым покрытием 
Поставки: 300 - июль, 300 - август, 300 - сентябрь</t>
  </si>
  <si>
    <t>Костюм зимний Сибер Виндстоп СОП 
 Поставки:  20 - сентябрь</t>
  </si>
  <si>
    <t>Сапоги утепленные ЭВА 
 Поставки:  20 - сентябрь</t>
  </si>
  <si>
    <t>Шапка-подшлемник
 Поставки:  20 - сентябрь</t>
  </si>
  <si>
    <t>Костюм одноразовый Jeta Safety JPC60
Поставки: 30 - июль, 30 - август, 30 - сентябрь</t>
  </si>
  <si>
    <t>Краги сварщика спилковые  
Поставки: 3 - июль, 3 -август, 3 - сентябрь</t>
  </si>
  <si>
    <t>Средство от насекомых "Рефтамид Максимум" 147 мл.
Поставки: июль - 100, август - 100</t>
  </si>
  <si>
    <t>Мыло хозяйственное (100 гр.)
Поставки: по 125 ежемесячно</t>
  </si>
  <si>
    <t>Очки защитные
Поставки: 15 шт.  - июль</t>
  </si>
  <si>
    <t>Костюм для защиты от ОПЗ и МВ                                                                         
Поставки:  30 - июль, 30 - август, 30 - сентябрь</t>
  </si>
  <si>
    <t>предназначены для защиты от воды,
нефти и продуктов ее переработки,
Верх обуви: ПВХ.
Подкладка: трикотаж.
защитный подносок ударной прочностью 200 Дж.
Подошва: ПВХ.
Метод крепления: литьевой.</t>
  </si>
  <si>
    <t>Сапоги ПВХ
 Поставки: 20 - июль, 20 - август, 20 - сентябрь</t>
  </si>
  <si>
    <t>Шапка-ушанка "Антифрост" NEW цв. синий
IV и Особый климатические пояса
Шапка утепленная из ткани с водо- и ветрозащитными свойствами, на синтетическом утеплителе и подкладке из флиса. Козырек, боковые клапаны (уши) и нижняя часть затылочной области утеплены также искусственным мехом. По боковым частям шапки расположены хлястики на липучке, по 2 с каждой стороны, для крепления каски. По низу боковых клапанов (ушек) - хлястик с пряжкой для застегивания под подбородком. В затылочной области шапки расположена потайная регулировка и СВ кант. Внутри шапки вшита лицевая маска из мягкого флиса для защиты лица от холода.
(универс.размер 56-62)</t>
  </si>
  <si>
    <t>Шапка-ушанка "Антифрост" NEW цв. синий
IV и Особый климатические пояса
Шапка утепленная из ткани с водо- и ветрозащитными свойствами, на синтетическом утеплителе и подкладке из флиса. Козырек, боковые клапаны (уши) и нижняя часть затылочной области утеплены также искусственным мехом. По боковым частям шапки расположены хлястики на липучке, по 2 с каждой стороны, для крепления каски. По низу боковых клапанов (ушек) - хлястик с пряжкой для застегивания под подбородком. В затылочной области шапки расположена потайная регулировка и СВ кант. Внутри шапки вшита лицевая маска из мягкого флиса для защиты лица от холода.
(универс.размер 56-62).</t>
  </si>
  <si>
    <t>Костюм для защиты от ОПЗ и МВ                                                                              
 Поставки:  20 - июль, 20 - август, 20 - сентябрь</t>
  </si>
  <si>
    <t>Костюм мужской "Пантеон 2 СОП" (или альтернативный вариант, соответствующий описанию), синий/василёк (куртка и полукомбинезон) Куртка: укороченная прямого силуэта, пояс регулируемый при помощи пат и пуговиц, супатная бортовая застежка на пуговицах. На кокетках полочек и спинки настрочена СОП. Рукава втачные одношовные с манжетами, застегивающимися на пуговицу, по низу СОП. Воротник–отложной.
Предусмотрена возможность нанесения логотипа в большом размере на спинке.
Полукомбинезон: прямого силуэта, бретели на резинках регулируются фастексами. Усовершенствованная конструкция полукомбинезона гарантирует удобство при эксплуатации. Застёжка на три петли и пуговицы в левом боковом шве; гульфик на молнии; по линии талии на спинке резинка.
Карманы. Куртка: верхний накладной карман, боковые накладные карманы с наклонным входом. Полукомбинезон: боковые карманы, нагрудный накладной карман разделённый строчкой на два; один с клапаном на контактной ленте; боковые накладные карманы с наклонным входом.
Сигнальные элементы: СОП 50 мм
Размерный ряд для поставок:
44-46 / 158-164; 44-46 / 170-176; 48-50 / 170-176; 48-50 / 182-188; 48-50 / 194-200; 52-54 / 170-176; 52-54 / 182-188; 52-54 / 194-200; 56-58 / 170-176; 56-58 / 182-188; 56-58 / 194-200; 60-62 / 170-176; 60-62 / 182-188; 
60-62 / 194-200; 64-66 / 182-188; 68-70 / 182-188; 68-70 / 194-200; 72-74 / 182-188
На спине пришитая контактная лента, для крепления Логотипа (шеврона), Размер: длина-220 мм, ширина-100 мм.</t>
  </si>
  <si>
    <t>Костюм мужской «Костюм СУРГУТ» (или альтернативный вариант, соответствующий описанию), куртка, п/к, антистат. МВО, синий с васильковым и СОП Состав — 80% х/б, 20% п/э, антистатическая нить. Костюм летний, состоит из куртки и полукомбинезона. В костюме предусмотрены светоотражающие элементы, что обеспечивает видимость рабочего при любом освещении.
Куртка прямого силуэта, удлиненная, с центральной потайной застежкой на пуговицы, с отложным воротником, с нагрудными и нижними карманами. Рукава куртки с манжетами на пуговицах.
Полукомбинезон спереди с застежкой на пуговицы, с боковыми накладными карманами, нагрудник с большим накладным карманом с клапаном на липучке. Сзади полукомбинезон по талии стянут резинкой для лучшего прилегания по фигуре, с накладными карманами. Бретели с резинкой, длина бретелей регулируется застежками-фастексами.
Материал верха основной: ткань смесовая с пропиткой МВО, пл. 250 г/м², состав: 80% ХБ, 20% ПЭ цвет: синий.
Материал верха отделочный: ткань смесовая с пропиткой МВО, пл. 250 г/м², состав: 80% ХБ, 20% ПЭ, цвет: васильковый.
Светоотражающий материал: СОП ш.50мм.
Размерный ряд для поставок:
44-46 / 158-164; 44-46 / 170-176; 48-50 / 170-176; 48-50 / 182-188; 48-50 / 194-200; 52-54 / 170-176; 52-54 / 182-188; 52-54 / 194-200; 56-58 / 170-176; 56-58 / 182-188; 56-58 / 194-200; 60-62 / 170-176; 60-62 / 182-188; 
60-62 / 194-200; 64-66 / 182-188; 68-70 / 182-188; 68-70 / 194-200; 72-74 / 182-188
На спине пришитая контактная лента, для крепления Логотипа (шеврона), Размер: длина-220 мм, ширина-100 мм.</t>
  </si>
  <si>
    <t>Костюм мужской «Сибер Виндстоп СОП» (или альтернативный вариант, соответствующий описанию), (Таслан) п/к
т.синий/васильковый
Климатический пояс: I, II, III, IV, особый
Класс защиты Тн: 1,2,3,4
Основной материал: Ткань "Таслан" 100% полиэфир, плотность 135 гр/м2, ВО-пропитка, ВУ 8000 мм вод.ст.
Утеплитель: "Синтепон" 360 гр/м2 спинка и полочки, 240 гр/м2 рукава и низ 120 гр/м2 капюшон; "Ватин" 500 гр/м
КУРТКА: прямого силуэта, центральная застежка на молнию, две ветрозащитные планки, съемный утепленный капюшон, сложные боковые  карманы с утепленным клапаном, внутренний карман на молнии,  притачные манжеты регулирующиеся по объему, воротник-стойка, регулировка объема по линии талии, удлиненная спинка, СОП 50 мм по кокетке, СВП кант на рукавах
ПОЛУКОМБИНЕЗОН: прямого силуэта, на регулируемых по длине бретелях, центральная застежка на молнию, прорезной карманы на грудке, эластичная тесьма по линии талии для лучшего прилегания, два передних боковых кармана, СОП 50 мм по низу
ПОДСТЕЖКА: стеганая подкладка на ватине, рукава втачные с трикотажными манжетами, ширина по низу регулируется, подстежка крепится к куртке при помощи молнии, на левой полочке боковой нагрудный карман
Размерный ряд для поставок:
44-46 / 158-164; 44-46 / 170-176; 48-50 / 170-176; 48-50 / 182-188; 48-50 / 194-200; 52-54 / 170-176; 52-54 / 182-188; 52-54 / 194-200; 56-58 / 170-176; 56-58 / 182-188; 56-58 / 194-200; 60-62 / 170-176; 60-62 / 182-188; 
60-62 / 194-200; 64-66 / 182-188; 68-70 / 182-188; 68-70 / 194-200; 72-74 / 182-188
На спине пришитая контактная лента, для крепления Логотипа (шеврона), Размер: длина-220 мм, ширина-100 мм.</t>
  </si>
  <si>
    <t xml:space="preserve">Логотип компании ООО "Урал-Транском" 
В виде шеврона
Поставки: 200 - июль, 190 - август, 110 - сентябрь.
</t>
  </si>
  <si>
    <t xml:space="preserve">Размер: длина-220 мм, ширина-100 мм.  Шеврон: вышитый, с обратной стороны шеврона крепится контактная лента (липучка), что позволяет крепить нашивку на одежду и легко менять по необходимости. Край шеврона обрабатывается вышивальными нитками черного цвета.  Внешний вид логотипа прилагается. Файл для производства предоставим после определения победителя.
</t>
  </si>
  <si>
    <t xml:space="preserve">500
</t>
  </si>
  <si>
    <t>Логотип компании ООО "Урал-Транском" для нанесения на бейсболку                                                                                        
Поставки: 200 - июль, 160 - август, 60 - сентябрь.</t>
  </si>
  <si>
    <t>Паста для очистки кожи   (картридж по 2 кг.) 
Поставки: по 10 ежемесячно</t>
  </si>
  <si>
    <t>Костюм одноразовый Jeta Safety JPC60 (или альтернативный вариант, соответствующий описанию) 
Защита от от общих производственных загрязнений, от нетоксичной пыли, от пыли стекловолокна, асбеста, от мелкодисперсной пыли, от воды. 
Тип основной ткани: синтетическая
Плотность ткани: 65 г/м²
Пропитка: антистатическая
Тип застежки: молния/клапан</t>
  </si>
  <si>
    <t>НАЗНАЧЕНИЕ: Защитный крем для рук гидрофильного действия для защиты кожи рук от воздействия водонерастворимых материалов и веществ, таких как: стекловолокна, мазут, производственная пыль, промышленные смолы, лакокрасочные материалы, сажа, технические масла и смазки, органические растворители, нефтепродукты и сырая нефть. Крем гидрофильного действия также облегчает очистку рук после работы с этими материалами.</t>
  </si>
  <si>
    <t>НАЗНАЧЕНИЕ: Регенерирующий - восстанавливающий крем для рук
для комплексного ухода за кожей рук после работы в контакте с вредными водорастворимыми, водонерастворимыми и комбинированными химическими веществами. Восстанавливающий крем для рук помогает и при негативном влиянии окружающей среды (ветер, дождь, снег, низкие и высокие температуры).</t>
  </si>
  <si>
    <t xml:space="preserve">Логотип компании ООО "УТТ Полазнанефть"                                                                                                                                                                                                                             
В виде шеврона
Поставки:  50 - июль, 50 - август, 70 - сентябрь.
</t>
  </si>
  <si>
    <t>Логотип компании ООО "УТТ Полазнанефть" для нанесения на бейсболку                                                                                        
Поставки: 40 - июль, 40 - август, 40 - сентябрь.</t>
  </si>
  <si>
    <t xml:space="preserve">170
</t>
  </si>
  <si>
    <t xml:space="preserve">Цвет васильковый                                              
- регулируется по размерам
- классическая пятиклинная форма
- жесткий козырек
</t>
  </si>
  <si>
    <t xml:space="preserve">Логотип на бейсболку, размеры 90х30 мм.Нанесение логотипа на переднюю часть бейсболки, способ нанесения - термоперевод. </t>
  </si>
  <si>
    <t>ООО "УТТ Полазнанефть"</t>
  </si>
  <si>
    <t>Паста для очистки кожи   (картридж по 2 кг.) 
Поставки: по 3 ежемесячно</t>
  </si>
  <si>
    <t>Костюм одноразовый Jeta Safety JPC60 (или альтернативный вариант, соответствующий описанию). Защита от от общих производственных загрязнений, от нетоксичной пыли, от пыли стекловолокна, асбеста, от мелкодисперсной пыли, от воды. 
Тип основной ткани: синтетическая
Плотность ткани: 65 г/м²
Пропитка: антистатическая
Тип застежки: молния/клапан</t>
  </si>
  <si>
    <t>УТК</t>
  </si>
  <si>
    <t>УТТ</t>
  </si>
  <si>
    <t>Всего, руб. без НДС</t>
  </si>
  <si>
    <t>Всего</t>
  </si>
  <si>
    <t>Технические характеристики товара ПОСТАВЩИКА</t>
  </si>
  <si>
    <t>Срок поставки</t>
  </si>
  <si>
    <t>Способ доставки (1. Самовывоз Пермь,2. Доставка за счет поставщика до терминала ТК г. Пермь 3. Доставка за счет поставщика г. Оса ул. Свердлова 44</t>
  </si>
  <si>
    <t>Условия технико-коммерческого предложения (далее - ТКП):</t>
  </si>
  <si>
    <t>ТКП действует до "_______"_________________________ 2024  г. Претендент подтверждает действие цен на товар в период поставки товара указанных в настоящем приложении.</t>
  </si>
  <si>
    <t xml:space="preserve">Период поставки товара: Заказчик не гарантирует покупку всего указанного объема и будет подавать заявки на указанный товар в зависимости от производственных потребностей Заказчика. </t>
  </si>
  <si>
    <t>Условия поставки: Претендент обязуется поставлять товар в течение _____ дней, с момента подписании спецификации с приложением сертификатов на продукцию или отказные письма, если не подлежит сертификации.</t>
  </si>
  <si>
    <t>Претендент подтверждает включение в коммерческое предложение всех затрат, связанных с выполнением работ/оказанием услуг/поставки товара в соответствии с требованиями кроме НДС (20 %).</t>
  </si>
  <si>
    <t>Гарантийный срок на поставленный товар составляет _____ месяцев с момента передачи товара Покупателю (определяется датой подписания Покупателем товаро – транспортной накладной).</t>
  </si>
  <si>
    <t>Претендент гарантирует выполнение работ/оказание услуг/поставку товара в соответствии с требованиями.</t>
  </si>
  <si>
    <t>Претендент ознакомлен с возможными изменениями количества поставки по вышеуказанной номенклатуре (пересортицы) исходя из своей производственной потребности и Поставщик подтверждает возможность поставки измененного количества в рамках вышеуказанной номенклатуры, которое будет подтверждено заключаемыми Сторонами спецификациями.</t>
  </si>
  <si>
    <t>Сроки и порядок оплаты: 100% стоимости оказания услуг на 90 календарный день с даты отгрузки на основании Товарной накладной (ТОРГ-12) и предоставления счета-фактуры (УПД).</t>
  </si>
  <si>
    <t>Составил:</t>
  </si>
  <si>
    <t>Согласовал:</t>
  </si>
  <si>
    <t>Ответ на Запрос необходимо предоставить до 12.00 час. 20.06.2024г</t>
  </si>
  <si>
    <t xml:space="preserve">По техническим вопросам, 8 (912) 588-21-85, Третьяков Вячеслав Алексеевич, 8 (919) 46-00-853 Сёмин Алексей Павлович  
По вопросам проведения закупки, т.(834291) 4-83-15, 8 (904) 843-92-64 Юдина Елена Феликсовна
</t>
  </si>
  <si>
    <t>Логотип на бейсболку, размеры 90х30 мм.Нанесение логотипа на переднюю часть бейсболки, способ нанесения - термоперевод.  Внешний вид логотипа прилагается. Файл для производства предоставим после определения победителя.</t>
  </si>
  <si>
    <t>Логотип на бейсболку, размеры 90х30 мм. Нанесение логотипа ООО "УТТ Полазнанефть" на переднюю часть бейсболки, способ нанесения - термоперевод. Внешний вид логотипа прилагается. Файл для производства предоставим после определения победителя.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</si>
</sst>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b/>
      <sz val="12"/>
      <color theme="1"/>
      <name val="Times New Roman"/>
      <family val="1"/>
      <charset val="204"/>
    </font>
    <font>
      <sz val="12"/>
      <color theme="1"/>
      <name val="Times New Roman"/>
      <family val="1"/>
      <charset val="204"/>
    </font>
    <font>
      <u/>
      <sz val="11"/>
      <color theme="10"/>
      <name val="Calibri"/>
      <family val="2"/>
      <scheme val="minor"/>
    </font>
    <font>
      <sz val="10"/>
      <name val="Times New Roman"/>
      <family val="1"/>
      <charset val="204"/>
    </font>
    <font>
      <sz val="9"/>
      <color theme="1"/>
      <name val="Times New Roman"/>
      <family val="1"/>
      <charset val="204"/>
    </font>
    <font>
      <sz val="12"/>
      <name val="Times New Roman"/>
      <family val="1"/>
      <charset val="204"/>
    </font>
    <font>
      <b/>
      <i/>
      <sz val="12"/>
      <color rgb="FFFF0000"/>
      <name val="Times New Roman"/>
      <family val="1"/>
      <charset val="204"/>
    </font>
    <font>
      <b/>
      <sz val="12"/>
      <name val="Times New Roman"/>
      <family val="1"/>
      <charset val="204"/>
    </font>
    <font>
      <sz val="10"/>
      <color theme="1"/>
      <name val="Times New Roman"/>
      <family val="1"/>
      <charset val="204"/>
    </font>
    <font>
      <b/>
      <sz val="11"/>
      <color theme="1"/>
      <name val="Calibri"/>
      <family val="2"/>
      <charset val="204"/>
      <scheme val="minor"/>
    </font>
    <font>
      <sz val="8"/>
      <color theme="1"/>
      <name val="Times New Roman"/>
      <family val="1"/>
      <charset val="204"/>
    </font>
    <font>
      <sz val="8"/>
      <color theme="1"/>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4">
    <xf numFmtId="0" fontId="0" fillId="0" borderId="0"/>
    <xf numFmtId="0" fontId="5" fillId="0" borderId="0" applyNumberFormat="0" applyFill="0" applyBorder="0" applyAlignment="0" applyProtection="0"/>
    <xf numFmtId="0" fontId="2" fillId="0" borderId="0"/>
    <xf numFmtId="0" fontId="1" fillId="0" borderId="0"/>
  </cellStyleXfs>
  <cellXfs count="71">
    <xf numFmtId="0" fontId="0" fillId="0" borderId="0" xfId="0"/>
    <xf numFmtId="0" fontId="4" fillId="0" borderId="0" xfId="0" applyFont="1" applyAlignment="1">
      <alignment vertical="center"/>
    </xf>
    <xf numFmtId="0" fontId="4" fillId="0" borderId="1" xfId="0" applyFont="1" applyBorder="1" applyAlignment="1">
      <alignment vertical="center"/>
    </xf>
    <xf numFmtId="0" fontId="4"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0" xfId="0" applyFont="1" applyAlignment="1">
      <alignment horizontal="center" vertical="center"/>
    </xf>
    <xf numFmtId="0" fontId="4" fillId="0" borderId="1"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vertical="center"/>
    </xf>
    <xf numFmtId="0" fontId="7" fillId="0" borderId="0" xfId="0" applyFont="1" applyAlignment="1">
      <alignment horizontal="center" vertical="center"/>
    </xf>
    <xf numFmtId="0" fontId="4" fillId="0" borderId="5" xfId="0" applyFont="1" applyBorder="1" applyAlignment="1">
      <alignment vertical="center"/>
    </xf>
    <xf numFmtId="0" fontId="4" fillId="0" borderId="5" xfId="0" applyFont="1" applyFill="1" applyBorder="1" applyAlignment="1">
      <alignment horizontal="center" vertical="center"/>
    </xf>
    <xf numFmtId="0" fontId="9" fillId="0" borderId="0" xfId="0" applyFont="1" applyAlignment="1">
      <alignment horizontal="left" vertical="center"/>
    </xf>
    <xf numFmtId="0" fontId="8" fillId="0" borderId="1" xfId="0" applyFont="1" applyFill="1" applyBorder="1" applyAlignment="1">
      <alignment horizontal="center" vertical="center"/>
    </xf>
    <xf numFmtId="0" fontId="10" fillId="0" borderId="1" xfId="0" applyFont="1" applyFill="1" applyBorder="1" applyAlignment="1">
      <alignment vertical="center"/>
    </xf>
    <xf numFmtId="0" fontId="8" fillId="0" borderId="1" xfId="0" applyFont="1" applyFill="1" applyBorder="1" applyAlignment="1">
      <alignment vertical="center"/>
    </xf>
    <xf numFmtId="0" fontId="11" fillId="0" borderId="1" xfId="0" applyFont="1" applyFill="1" applyBorder="1" applyAlignment="1">
      <alignment horizontal="center" vertical="center"/>
    </xf>
    <xf numFmtId="0" fontId="6" fillId="0" borderId="1" xfId="2" applyFont="1" applyFill="1" applyBorder="1" applyAlignment="1">
      <alignment horizontal="left" vertical="center" wrapText="1"/>
    </xf>
    <xf numFmtId="0" fontId="11" fillId="0" borderId="0" xfId="0" applyFont="1" applyAlignment="1">
      <alignment vertical="center"/>
    </xf>
    <xf numFmtId="0" fontId="4" fillId="0" borderId="0" xfId="0" applyFont="1" applyFill="1" applyAlignment="1">
      <alignment horizontal="right" vertical="center"/>
    </xf>
    <xf numFmtId="4" fontId="4" fillId="0" borderId="1" xfId="0" applyNumberFormat="1" applyFont="1" applyFill="1" applyBorder="1" applyAlignment="1">
      <alignment horizontal="center" vertical="center"/>
    </xf>
    <xf numFmtId="0" fontId="6" fillId="0" borderId="1" xfId="2" applyNumberFormat="1" applyFont="1" applyFill="1" applyBorder="1" applyAlignment="1" applyProtection="1">
      <alignment horizontal="left" vertical="center" wrapText="1"/>
    </xf>
    <xf numFmtId="0" fontId="6" fillId="0" borderId="1" xfId="2" applyFont="1" applyFill="1" applyBorder="1" applyAlignment="1">
      <alignment horizontal="left" vertical="top" wrapText="1"/>
    </xf>
    <xf numFmtId="0" fontId="11" fillId="0" borderId="0" xfId="0" applyFont="1" applyFill="1" applyAlignment="1">
      <alignment horizontal="center" vertical="center"/>
    </xf>
    <xf numFmtId="0" fontId="4" fillId="0" borderId="0" xfId="0" applyFont="1" applyAlignment="1">
      <alignment vertical="center"/>
    </xf>
    <xf numFmtId="0" fontId="4" fillId="0" borderId="1" xfId="0" applyFont="1" applyFill="1" applyBorder="1" applyAlignment="1">
      <alignment horizontal="center" vertical="center"/>
    </xf>
    <xf numFmtId="0" fontId="11" fillId="0" borderId="0" xfId="0" applyFont="1" applyAlignment="1">
      <alignment vertical="center"/>
    </xf>
    <xf numFmtId="0" fontId="6" fillId="0" borderId="1" xfId="3" applyNumberFormat="1" applyFont="1" applyFill="1" applyBorder="1" applyAlignment="1" applyProtection="1">
      <alignment horizontal="left" vertical="center" wrapText="1"/>
    </xf>
    <xf numFmtId="0" fontId="11" fillId="0" borderId="1" xfId="0" applyFont="1" applyFill="1" applyBorder="1" applyAlignment="1">
      <alignment horizontal="left" vertical="top" wrapText="1"/>
    </xf>
    <xf numFmtId="4" fontId="11" fillId="0" borderId="1"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6" fillId="0" borderId="1" xfId="3" applyFont="1" applyFill="1" applyBorder="1" applyAlignment="1">
      <alignment horizontal="left" vertical="center" wrapText="1"/>
    </xf>
    <xf numFmtId="0" fontId="6" fillId="0" borderId="1" xfId="3" applyFont="1" applyFill="1" applyBorder="1" applyAlignment="1">
      <alignment horizontal="left" vertical="top" wrapText="1"/>
    </xf>
    <xf numFmtId="0" fontId="4" fillId="0" borderId="1" xfId="0" applyFont="1" applyFill="1" applyBorder="1" applyAlignment="1">
      <alignment horizontal="center" wrapText="1"/>
    </xf>
    <xf numFmtId="0" fontId="4" fillId="0" borderId="1" xfId="0" applyFont="1" applyFill="1" applyBorder="1" applyAlignment="1">
      <alignment vertical="center"/>
    </xf>
    <xf numFmtId="0" fontId="3" fillId="0" borderId="1" xfId="0" applyFont="1" applyFill="1" applyBorder="1" applyAlignment="1">
      <alignment vertical="center"/>
    </xf>
    <xf numFmtId="4" fontId="3" fillId="0" borderId="1" xfId="0" applyNumberFormat="1" applyFont="1" applyFill="1" applyBorder="1" applyAlignment="1">
      <alignment horizontal="center" vertical="center"/>
    </xf>
    <xf numFmtId="4" fontId="3" fillId="0" borderId="1" xfId="0" applyNumberFormat="1" applyFont="1" applyFill="1" applyBorder="1" applyAlignment="1">
      <alignment vertical="center"/>
    </xf>
    <xf numFmtId="4" fontId="3" fillId="0" borderId="1" xfId="0" applyNumberFormat="1" applyFont="1" applyFill="1" applyBorder="1" applyAlignment="1">
      <alignment horizontal="right"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164" fontId="4" fillId="0" borderId="1" xfId="0" applyNumberFormat="1" applyFont="1" applyBorder="1" applyAlignment="1">
      <alignment horizontal="center" vertical="center"/>
    </xf>
    <xf numFmtId="0" fontId="4" fillId="0" borderId="0" xfId="0" applyFont="1" applyBorder="1" applyAlignment="1">
      <alignment horizontal="left" vertical="center" wrapText="1"/>
    </xf>
    <xf numFmtId="0" fontId="3" fillId="0" borderId="1"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Fill="1" applyBorder="1" applyAlignment="1">
      <alignment horizontal="left" vertical="center" wrapText="1"/>
    </xf>
    <xf numFmtId="0" fontId="3" fillId="0" borderId="1" xfId="0" applyFont="1" applyBorder="1" applyAlignment="1">
      <alignment horizontal="center" vertical="center"/>
    </xf>
    <xf numFmtId="4" fontId="3" fillId="0" borderId="1" xfId="0" applyNumberFormat="1" applyFont="1" applyBorder="1" applyAlignment="1">
      <alignment horizontal="center" vertical="center"/>
    </xf>
    <xf numFmtId="0" fontId="4" fillId="0" borderId="1" xfId="0" applyFont="1" applyBorder="1" applyAlignment="1">
      <alignment horizontal="center" vertical="center"/>
    </xf>
    <xf numFmtId="0" fontId="8" fillId="0" borderId="1" xfId="0" applyFont="1" applyBorder="1" applyAlignment="1">
      <alignment horizontal="left" vertical="center" wrapText="1"/>
    </xf>
    <xf numFmtId="49" fontId="4" fillId="0" borderId="1" xfId="0" applyNumberFormat="1" applyFont="1" applyBorder="1" applyAlignment="1">
      <alignment horizontal="center" vertical="center"/>
    </xf>
    <xf numFmtId="0" fontId="5" fillId="0" borderId="1" xfId="1" applyBorder="1" applyAlignment="1">
      <alignment horizontal="center" vertical="center"/>
    </xf>
    <xf numFmtId="0" fontId="4" fillId="0" borderId="1" xfId="0" applyFont="1" applyFill="1" applyBorder="1" applyAlignment="1">
      <alignment horizontal="left" vertical="center"/>
    </xf>
    <xf numFmtId="0" fontId="3" fillId="0" borderId="1" xfId="0" applyFont="1" applyFill="1" applyBorder="1" applyAlignment="1">
      <alignment horizontal="left" vertical="center"/>
    </xf>
    <xf numFmtId="0" fontId="3" fillId="0" borderId="0" xfId="0" applyFont="1" applyBorder="1" applyAlignment="1">
      <alignment horizontal="center" vertical="center"/>
    </xf>
    <xf numFmtId="0" fontId="10"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4"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0" fillId="0" borderId="4" xfId="0" applyBorder="1" applyAlignment="1">
      <alignment horizontal="center" vertical="center"/>
    </xf>
    <xf numFmtId="0" fontId="0" fillId="0" borderId="4" xfId="0" applyFont="1" applyBorder="1" applyAlignment="1">
      <alignment horizontal="center" vertical="center" wrapText="1"/>
    </xf>
    <xf numFmtId="0" fontId="13" fillId="0" borderId="3" xfId="0" applyFont="1" applyFill="1" applyBorder="1" applyAlignment="1">
      <alignment horizontal="center" vertical="center" wrapText="1"/>
    </xf>
    <xf numFmtId="0" fontId="14" fillId="0" borderId="4" xfId="0" applyFont="1" applyBorder="1" applyAlignment="1">
      <alignment horizontal="center" vertical="center" wrapText="1"/>
    </xf>
    <xf numFmtId="0" fontId="4" fillId="0" borderId="1" xfId="0" applyFont="1" applyFill="1" applyBorder="1" applyAlignment="1">
      <alignment horizontal="center" vertical="center"/>
    </xf>
    <xf numFmtId="0" fontId="0" fillId="0" borderId="1" xfId="0" applyFont="1" applyBorder="1" applyAlignment="1">
      <alignment vertical="center"/>
    </xf>
    <xf numFmtId="0" fontId="4" fillId="0" borderId="3" xfId="0" applyFont="1" applyFill="1" applyBorder="1" applyAlignment="1">
      <alignment horizontal="center" vertical="center"/>
    </xf>
    <xf numFmtId="0" fontId="0" fillId="0" borderId="4" xfId="0" applyFont="1" applyBorder="1" applyAlignment="1">
      <alignment horizontal="center" vertical="center"/>
    </xf>
    <xf numFmtId="0" fontId="3" fillId="0" borderId="0" xfId="0" applyFont="1" applyFill="1" applyAlignment="1">
      <alignment vertical="center"/>
    </xf>
    <xf numFmtId="0" fontId="4" fillId="0" borderId="0" xfId="0" applyFont="1" applyBorder="1" applyAlignment="1">
      <alignment vertical="center"/>
    </xf>
    <xf numFmtId="0" fontId="0" fillId="0" borderId="1" xfId="0" applyBorder="1"/>
    <xf numFmtId="0" fontId="12" fillId="0" borderId="1" xfId="0" applyFont="1" applyBorder="1"/>
  </cellXfs>
  <cellStyles count="4">
    <cellStyle name="Гиперссылка" xfId="1" builtinId="8"/>
    <cellStyle name="Обычный" xfId="0" builtinId="0"/>
    <cellStyle name="Обычный 2" xfId="2"/>
    <cellStyle name="Обычный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tabSelected="1" view="pageBreakPreview" topLeftCell="A7" zoomScaleNormal="100" zoomScaleSheetLayoutView="100" workbookViewId="0">
      <selection activeCell="D12" sqref="D12:G12"/>
    </sheetView>
  </sheetViews>
  <sheetFormatPr defaultColWidth="8.7109375" defaultRowHeight="15.75" x14ac:dyDescent="0.25"/>
  <cols>
    <col min="1" max="1" width="4.85546875" style="5" customWidth="1"/>
    <col min="2" max="2" width="6.28515625" style="5" customWidth="1"/>
    <col min="3" max="3" width="46.5703125" style="1" customWidth="1"/>
    <col min="4" max="4" width="16" style="5" customWidth="1"/>
    <col min="5" max="5" width="17.28515625" style="7" customWidth="1"/>
    <col min="6" max="6" width="17.140625" style="5" customWidth="1"/>
    <col min="7" max="7" width="19.85546875" style="1" customWidth="1"/>
    <col min="8" max="16384" width="8.7109375" style="1"/>
  </cols>
  <sheetData>
    <row r="1" spans="1:7" x14ac:dyDescent="0.25">
      <c r="A1" s="12" t="s">
        <v>52</v>
      </c>
    </row>
    <row r="2" spans="1:7" x14ac:dyDescent="0.25">
      <c r="A2" s="12"/>
    </row>
    <row r="3" spans="1:7" x14ac:dyDescent="0.25">
      <c r="A3" s="54" t="s">
        <v>0</v>
      </c>
      <c r="B3" s="54"/>
      <c r="C3" s="54"/>
      <c r="D3" s="54"/>
      <c r="E3" s="54"/>
      <c r="F3" s="54"/>
      <c r="G3" s="54"/>
    </row>
    <row r="4" spans="1:7" ht="188.25" customHeight="1" x14ac:dyDescent="0.25">
      <c r="A4" s="3" t="s">
        <v>1</v>
      </c>
      <c r="B4" s="43" t="s">
        <v>2</v>
      </c>
      <c r="C4" s="43"/>
      <c r="D4" s="45" t="s">
        <v>56</v>
      </c>
      <c r="E4" s="45"/>
      <c r="F4" s="45"/>
      <c r="G4" s="45"/>
    </row>
    <row r="5" spans="1:7" x14ac:dyDescent="0.25">
      <c r="A5" s="3" t="s">
        <v>3</v>
      </c>
      <c r="B5" s="43" t="s">
        <v>28</v>
      </c>
      <c r="C5" s="43"/>
      <c r="D5" s="44" t="s">
        <v>53</v>
      </c>
      <c r="E5" s="44"/>
      <c r="F5" s="44"/>
      <c r="G5" s="44"/>
    </row>
    <row r="6" spans="1:7" x14ac:dyDescent="0.25">
      <c r="A6" s="3" t="s">
        <v>5</v>
      </c>
      <c r="B6" s="43" t="s">
        <v>38</v>
      </c>
      <c r="C6" s="43"/>
      <c r="D6" s="44" t="s">
        <v>74</v>
      </c>
      <c r="E6" s="44"/>
      <c r="F6" s="44"/>
      <c r="G6" s="44"/>
    </row>
    <row r="7" spans="1:7" ht="30.75" customHeight="1" x14ac:dyDescent="0.25">
      <c r="A7" s="3" t="s">
        <v>7</v>
      </c>
      <c r="B7" s="43" t="s">
        <v>39</v>
      </c>
      <c r="C7" s="43"/>
      <c r="D7" s="45" t="s">
        <v>54</v>
      </c>
      <c r="E7" s="45"/>
      <c r="F7" s="45"/>
      <c r="G7" s="45"/>
    </row>
    <row r="8" spans="1:7" x14ac:dyDescent="0.25">
      <c r="A8" s="3" t="s">
        <v>11</v>
      </c>
      <c r="B8" s="43" t="s">
        <v>4</v>
      </c>
      <c r="C8" s="43"/>
      <c r="D8" s="44" t="s">
        <v>156</v>
      </c>
      <c r="E8" s="44"/>
      <c r="F8" s="44"/>
      <c r="G8" s="44"/>
    </row>
    <row r="9" spans="1:7" ht="79.5" customHeight="1" x14ac:dyDescent="0.25">
      <c r="A9" s="3" t="s">
        <v>40</v>
      </c>
      <c r="B9" s="13"/>
      <c r="C9" s="14" t="s">
        <v>6</v>
      </c>
      <c r="D9" s="45" t="s">
        <v>157</v>
      </c>
      <c r="E9" s="45"/>
      <c r="F9" s="45"/>
      <c r="G9" s="45"/>
    </row>
    <row r="10" spans="1:7" x14ac:dyDescent="0.25">
      <c r="A10" s="3" t="s">
        <v>17</v>
      </c>
      <c r="B10" s="55" t="s">
        <v>8</v>
      </c>
      <c r="C10" s="55"/>
      <c r="D10" s="55"/>
      <c r="E10" s="55"/>
      <c r="F10" s="55"/>
      <c r="G10" s="55"/>
    </row>
    <row r="11" spans="1:7" x14ac:dyDescent="0.25">
      <c r="A11" s="3"/>
      <c r="B11" s="13">
        <v>1</v>
      </c>
      <c r="C11" s="15" t="s">
        <v>9</v>
      </c>
      <c r="D11" s="56"/>
      <c r="E11" s="56"/>
      <c r="F11" s="56"/>
      <c r="G11" s="56"/>
    </row>
    <row r="12" spans="1:7" x14ac:dyDescent="0.25">
      <c r="A12" s="3"/>
      <c r="B12" s="3">
        <v>2</v>
      </c>
      <c r="C12" s="2" t="s">
        <v>10</v>
      </c>
      <c r="D12" s="48"/>
      <c r="E12" s="48"/>
      <c r="F12" s="48"/>
      <c r="G12" s="48"/>
    </row>
    <row r="13" spans="1:7" x14ac:dyDescent="0.25">
      <c r="A13" s="3" t="s">
        <v>20</v>
      </c>
      <c r="B13" s="46" t="s">
        <v>12</v>
      </c>
      <c r="C13" s="46"/>
      <c r="D13" s="46"/>
      <c r="E13" s="46"/>
      <c r="F13" s="46"/>
      <c r="G13" s="46"/>
    </row>
    <row r="14" spans="1:7" x14ac:dyDescent="0.25">
      <c r="A14" s="3"/>
      <c r="B14" s="3">
        <v>1</v>
      </c>
      <c r="C14" s="2" t="s">
        <v>13</v>
      </c>
      <c r="D14" s="48"/>
      <c r="E14" s="48"/>
      <c r="F14" s="48"/>
      <c r="G14" s="48"/>
    </row>
    <row r="15" spans="1:7" x14ac:dyDescent="0.25">
      <c r="A15" s="3"/>
      <c r="B15" s="3">
        <v>2</v>
      </c>
      <c r="C15" s="2" t="s">
        <v>14</v>
      </c>
      <c r="D15" s="48"/>
      <c r="E15" s="48"/>
      <c r="F15" s="48"/>
      <c r="G15" s="48"/>
    </row>
    <row r="16" spans="1:7" x14ac:dyDescent="0.25">
      <c r="A16" s="3"/>
      <c r="B16" s="3">
        <v>3</v>
      </c>
      <c r="C16" s="2" t="s">
        <v>15</v>
      </c>
      <c r="D16" s="50"/>
      <c r="E16" s="50"/>
      <c r="F16" s="50"/>
      <c r="G16" s="50"/>
    </row>
    <row r="17" spans="1:7" x14ac:dyDescent="0.25">
      <c r="A17" s="3"/>
      <c r="B17" s="3">
        <v>4</v>
      </c>
      <c r="C17" s="2" t="s">
        <v>16</v>
      </c>
      <c r="D17" s="51"/>
      <c r="E17" s="48"/>
      <c r="F17" s="48"/>
      <c r="G17" s="48"/>
    </row>
    <row r="18" spans="1:7" x14ac:dyDescent="0.25">
      <c r="A18" s="3" t="s">
        <v>41</v>
      </c>
      <c r="B18" s="43" t="s">
        <v>18</v>
      </c>
      <c r="C18" s="43"/>
      <c r="D18" s="52" t="s">
        <v>44</v>
      </c>
      <c r="E18" s="52"/>
      <c r="F18" s="52"/>
      <c r="G18" s="52"/>
    </row>
    <row r="19" spans="1:7" s="8" customFormat="1" x14ac:dyDescent="0.25">
      <c r="A19" s="6" t="s">
        <v>42</v>
      </c>
      <c r="B19" s="53" t="s">
        <v>45</v>
      </c>
      <c r="C19" s="53"/>
      <c r="D19" s="52"/>
      <c r="E19" s="52"/>
      <c r="F19" s="52"/>
      <c r="G19" s="52"/>
    </row>
    <row r="20" spans="1:7" x14ac:dyDescent="0.25">
      <c r="A20" s="3"/>
      <c r="B20" s="46" t="s">
        <v>33</v>
      </c>
      <c r="C20" s="46"/>
      <c r="D20" s="47"/>
      <c r="E20" s="47"/>
      <c r="F20" s="47"/>
      <c r="G20" s="47"/>
    </row>
    <row r="21" spans="1:7" x14ac:dyDescent="0.25">
      <c r="A21" s="3"/>
      <c r="B21" s="46" t="s">
        <v>32</v>
      </c>
      <c r="C21" s="46"/>
      <c r="D21" s="47"/>
      <c r="E21" s="47"/>
      <c r="F21" s="47"/>
      <c r="G21" s="47"/>
    </row>
    <row r="22" spans="1:7" x14ac:dyDescent="0.25">
      <c r="A22" s="3"/>
      <c r="B22" s="46" t="s">
        <v>31</v>
      </c>
      <c r="C22" s="46"/>
      <c r="D22" s="47"/>
      <c r="E22" s="47"/>
      <c r="F22" s="47"/>
      <c r="G22" s="47"/>
    </row>
    <row r="23" spans="1:7" ht="54.95" customHeight="1" x14ac:dyDescent="0.25">
      <c r="A23" s="3" t="s">
        <v>43</v>
      </c>
      <c r="B23" s="43" t="s">
        <v>21</v>
      </c>
      <c r="C23" s="43"/>
      <c r="D23" s="49" t="s">
        <v>51</v>
      </c>
      <c r="E23" s="49"/>
      <c r="F23" s="49"/>
      <c r="G23" s="49"/>
    </row>
    <row r="24" spans="1:7" x14ac:dyDescent="0.25">
      <c r="A24" s="48" t="s">
        <v>49</v>
      </c>
      <c r="B24" s="46" t="s">
        <v>24</v>
      </c>
      <c r="C24" s="46"/>
      <c r="D24" s="46"/>
      <c r="E24" s="46"/>
      <c r="F24" s="46"/>
      <c r="G24" s="46"/>
    </row>
    <row r="25" spans="1:7" x14ac:dyDescent="0.25">
      <c r="A25" s="48"/>
      <c r="B25" s="3" t="s">
        <v>22</v>
      </c>
      <c r="C25" s="2" t="s">
        <v>25</v>
      </c>
      <c r="D25" s="48" t="s">
        <v>23</v>
      </c>
      <c r="E25" s="48"/>
      <c r="F25" s="48"/>
      <c r="G25" s="48"/>
    </row>
    <row r="26" spans="1:7" x14ac:dyDescent="0.25">
      <c r="A26" s="48"/>
      <c r="B26" s="3">
        <v>1</v>
      </c>
      <c r="C26" s="2" t="s">
        <v>36</v>
      </c>
      <c r="D26" s="41"/>
      <c r="E26" s="41"/>
      <c r="F26" s="41"/>
      <c r="G26" s="41"/>
    </row>
    <row r="27" spans="1:7" x14ac:dyDescent="0.25">
      <c r="A27" s="48"/>
      <c r="B27" s="3">
        <v>2</v>
      </c>
      <c r="C27" s="2" t="s">
        <v>26</v>
      </c>
      <c r="D27" s="41"/>
      <c r="E27" s="41"/>
      <c r="F27" s="41"/>
      <c r="G27" s="41"/>
    </row>
    <row r="28" spans="1:7" x14ac:dyDescent="0.25">
      <c r="A28" s="48"/>
      <c r="B28" s="3">
        <v>3</v>
      </c>
      <c r="C28" s="2" t="s">
        <v>27</v>
      </c>
      <c r="D28" s="41"/>
      <c r="E28" s="41"/>
      <c r="F28" s="41"/>
      <c r="G28" s="41"/>
    </row>
    <row r="29" spans="1:7" ht="45.75" customHeight="1" x14ac:dyDescent="0.25">
      <c r="A29" s="42" t="s">
        <v>37</v>
      </c>
      <c r="B29" s="42"/>
      <c r="C29" s="42"/>
      <c r="D29" s="42"/>
      <c r="E29" s="42"/>
      <c r="F29" s="42"/>
      <c r="G29" s="42"/>
    </row>
    <row r="31" spans="1:7" x14ac:dyDescent="0.25">
      <c r="B31" s="1"/>
      <c r="C31" s="10"/>
      <c r="D31" s="1"/>
      <c r="E31" s="11"/>
      <c r="F31" s="1"/>
      <c r="G31" s="10"/>
    </row>
    <row r="32" spans="1:7" s="9" customFormat="1" ht="12" x14ac:dyDescent="0.25">
      <c r="C32" s="9" t="s">
        <v>48</v>
      </c>
      <c r="E32" s="9" t="s">
        <v>47</v>
      </c>
      <c r="G32" s="9" t="s">
        <v>13</v>
      </c>
    </row>
  </sheetData>
  <mergeCells count="39">
    <mergeCell ref="D15:G15"/>
    <mergeCell ref="A3:G3"/>
    <mergeCell ref="B4:C4"/>
    <mergeCell ref="D4:G4"/>
    <mergeCell ref="B8:C8"/>
    <mergeCell ref="D8:G8"/>
    <mergeCell ref="D9:G9"/>
    <mergeCell ref="B5:C5"/>
    <mergeCell ref="D5:G5"/>
    <mergeCell ref="B10:G10"/>
    <mergeCell ref="D11:G11"/>
    <mergeCell ref="D12:G12"/>
    <mergeCell ref="B13:G13"/>
    <mergeCell ref="D14:G14"/>
    <mergeCell ref="D23:G23"/>
    <mergeCell ref="D16:G16"/>
    <mergeCell ref="D17:G17"/>
    <mergeCell ref="B20:C20"/>
    <mergeCell ref="D20:G20"/>
    <mergeCell ref="B18:C18"/>
    <mergeCell ref="D18:G18"/>
    <mergeCell ref="B19:C19"/>
    <mergeCell ref="D19:G19"/>
    <mergeCell ref="D28:G28"/>
    <mergeCell ref="A29:G29"/>
    <mergeCell ref="B6:C6"/>
    <mergeCell ref="D6:G6"/>
    <mergeCell ref="B7:C7"/>
    <mergeCell ref="D7:G7"/>
    <mergeCell ref="B21:C21"/>
    <mergeCell ref="D21:G21"/>
    <mergeCell ref="B22:C22"/>
    <mergeCell ref="D22:G22"/>
    <mergeCell ref="A24:A28"/>
    <mergeCell ref="B24:G24"/>
    <mergeCell ref="D25:G25"/>
    <mergeCell ref="D26:G26"/>
    <mergeCell ref="D27:G27"/>
    <mergeCell ref="B23:C23"/>
  </mergeCells>
  <pageMargins left="0.70866141732283472" right="0.51181102362204722" top="0.74803149606299213" bottom="0.74803149606299213" header="0.31496062992125984" footer="0.31496062992125984"/>
  <pageSetup paperSize="9" scale="70" orientation="portrait" r:id="rId1"/>
  <rowBreaks count="1" manualBreakCount="1">
    <brk id="2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85"/>
  <sheetViews>
    <sheetView zoomScale="82" zoomScaleNormal="82" zoomScaleSheetLayoutView="100" workbookViewId="0">
      <selection activeCell="B56" sqref="B56"/>
    </sheetView>
  </sheetViews>
  <sheetFormatPr defaultColWidth="8.7109375" defaultRowHeight="15.75" x14ac:dyDescent="0.25"/>
  <cols>
    <col min="1" max="1" width="4.7109375" style="23" customWidth="1"/>
    <col min="2" max="2" width="16.7109375" style="8" customWidth="1"/>
    <col min="3" max="3" width="95.28515625" style="7" customWidth="1"/>
    <col min="4" max="4" width="69.140625" style="7" customWidth="1"/>
    <col min="5" max="5" width="10" style="7" customWidth="1"/>
    <col min="6" max="6" width="19.7109375" style="7" customWidth="1"/>
    <col min="7" max="7" width="13.140625" style="7" customWidth="1"/>
    <col min="8" max="8" width="13.42578125" style="7" customWidth="1"/>
    <col min="9" max="9" width="19.85546875" style="8" customWidth="1"/>
    <col min="10" max="16384" width="8.7109375" style="1"/>
  </cols>
  <sheetData>
    <row r="1" spans="1:9" x14ac:dyDescent="0.25">
      <c r="I1" s="19" t="s">
        <v>50</v>
      </c>
    </row>
    <row r="2" spans="1:9" x14ac:dyDescent="0.25">
      <c r="I2" s="19" t="str">
        <f>CONCATENATE('запрос КП'!B5,": ",'запрос КП'!D5)</f>
        <v>Предмет закупки: Поставка спецодежды</v>
      </c>
    </row>
    <row r="3" spans="1:9" x14ac:dyDescent="0.25">
      <c r="I3" s="19" t="str">
        <f>CONCATENATE('запрос КП'!B6,": ",'запрос КП'!D6)</f>
        <v>Срок (период) поставки: 01 июля 2024 г. по 30 сентября 2024 г.</v>
      </c>
    </row>
    <row r="5" spans="1:9" ht="27" customHeight="1" x14ac:dyDescent="0.25">
      <c r="A5" s="58" t="s">
        <v>29</v>
      </c>
      <c r="B5" s="63" t="s">
        <v>46</v>
      </c>
      <c r="C5" s="64"/>
      <c r="D5" s="65" t="s">
        <v>142</v>
      </c>
      <c r="E5" s="57" t="s">
        <v>143</v>
      </c>
      <c r="F5" s="61" t="s">
        <v>144</v>
      </c>
      <c r="G5" s="57" t="s">
        <v>19</v>
      </c>
      <c r="H5" s="57" t="s">
        <v>34</v>
      </c>
      <c r="I5" s="57" t="s">
        <v>35</v>
      </c>
    </row>
    <row r="6" spans="1:9" s="5" customFormat="1" ht="50.25" customHeight="1" x14ac:dyDescent="0.25">
      <c r="A6" s="58"/>
      <c r="B6" s="40" t="s">
        <v>55</v>
      </c>
      <c r="C6" s="4" t="s">
        <v>30</v>
      </c>
      <c r="D6" s="66"/>
      <c r="E6" s="60"/>
      <c r="F6" s="62"/>
      <c r="G6" s="59"/>
      <c r="H6" s="59"/>
      <c r="I6" s="59"/>
    </row>
    <row r="7" spans="1:9" ht="228" customHeight="1" x14ac:dyDescent="0.25">
      <c r="A7" s="16">
        <v>1</v>
      </c>
      <c r="B7" s="17" t="s">
        <v>75</v>
      </c>
      <c r="C7" s="28" t="s">
        <v>119</v>
      </c>
      <c r="D7" s="28"/>
      <c r="E7" s="28"/>
      <c r="F7" s="28"/>
      <c r="G7" s="33">
        <v>210</v>
      </c>
      <c r="H7" s="20"/>
      <c r="I7" s="34">
        <f>H7*G7</f>
        <v>0</v>
      </c>
    </row>
    <row r="8" spans="1:9" ht="261" customHeight="1" x14ac:dyDescent="0.25">
      <c r="A8" s="16">
        <v>2</v>
      </c>
      <c r="B8" s="17" t="s">
        <v>76</v>
      </c>
      <c r="C8" s="28" t="s">
        <v>120</v>
      </c>
      <c r="D8" s="28"/>
      <c r="E8" s="28"/>
      <c r="F8" s="28"/>
      <c r="G8" s="33">
        <v>210</v>
      </c>
      <c r="H8" s="20"/>
      <c r="I8" s="34">
        <f t="shared" ref="I8:I33" si="0">H8*G8</f>
        <v>0</v>
      </c>
    </row>
    <row r="9" spans="1:9" ht="66" customHeight="1" x14ac:dyDescent="0.25">
      <c r="A9" s="16">
        <v>3</v>
      </c>
      <c r="B9" s="17" t="s">
        <v>77</v>
      </c>
      <c r="C9" s="28" t="s">
        <v>133</v>
      </c>
      <c r="D9" s="28"/>
      <c r="E9" s="28"/>
      <c r="F9" s="28"/>
      <c r="G9" s="33">
        <v>420</v>
      </c>
      <c r="H9" s="20"/>
      <c r="I9" s="34">
        <f t="shared" si="0"/>
        <v>0</v>
      </c>
    </row>
    <row r="10" spans="1:9" ht="103.5" customHeight="1" x14ac:dyDescent="0.25">
      <c r="A10" s="16">
        <v>4</v>
      </c>
      <c r="B10" s="17" t="s">
        <v>78</v>
      </c>
      <c r="C10" s="28" t="s">
        <v>61</v>
      </c>
      <c r="D10" s="28"/>
      <c r="E10" s="28"/>
      <c r="F10" s="28"/>
      <c r="G10" s="33">
        <v>200</v>
      </c>
      <c r="H10" s="20"/>
      <c r="I10" s="34">
        <f t="shared" si="0"/>
        <v>0</v>
      </c>
    </row>
    <row r="11" spans="1:9" ht="99" customHeight="1" x14ac:dyDescent="0.25">
      <c r="A11" s="16">
        <v>5</v>
      </c>
      <c r="B11" s="17" t="s">
        <v>79</v>
      </c>
      <c r="C11" s="28" t="s">
        <v>62</v>
      </c>
      <c r="D11" s="28"/>
      <c r="E11" s="28"/>
      <c r="F11" s="28"/>
      <c r="G11" s="33">
        <v>180</v>
      </c>
      <c r="H11" s="20"/>
      <c r="I11" s="34">
        <f t="shared" si="0"/>
        <v>0</v>
      </c>
    </row>
    <row r="12" spans="1:9" s="24" customFormat="1" ht="99" customHeight="1" x14ac:dyDescent="0.25">
      <c r="A12" s="16">
        <v>6</v>
      </c>
      <c r="B12" s="17" t="s">
        <v>115</v>
      </c>
      <c r="C12" s="28" t="s">
        <v>114</v>
      </c>
      <c r="D12" s="28"/>
      <c r="E12" s="28"/>
      <c r="F12" s="28"/>
      <c r="G12" s="33">
        <v>60</v>
      </c>
      <c r="H12" s="20"/>
      <c r="I12" s="34">
        <f t="shared" si="0"/>
        <v>0</v>
      </c>
    </row>
    <row r="13" spans="1:9" ht="80.25" customHeight="1" x14ac:dyDescent="0.25">
      <c r="A13" s="16">
        <v>7</v>
      </c>
      <c r="B13" s="21" t="s">
        <v>80</v>
      </c>
      <c r="C13" s="28" t="s">
        <v>71</v>
      </c>
      <c r="D13" s="28"/>
      <c r="E13" s="28"/>
      <c r="F13" s="28"/>
      <c r="G13" s="33">
        <v>200</v>
      </c>
      <c r="H13" s="2"/>
      <c r="I13" s="34">
        <f t="shared" si="0"/>
        <v>0</v>
      </c>
    </row>
    <row r="14" spans="1:9" ht="261.75" customHeight="1" x14ac:dyDescent="0.25">
      <c r="A14" s="16">
        <v>8</v>
      </c>
      <c r="B14" s="21" t="s">
        <v>81</v>
      </c>
      <c r="C14" s="28" t="s">
        <v>121</v>
      </c>
      <c r="D14" s="28"/>
      <c r="E14" s="28"/>
      <c r="F14" s="28"/>
      <c r="G14" s="33">
        <v>80</v>
      </c>
      <c r="H14" s="2"/>
      <c r="I14" s="34">
        <f t="shared" si="0"/>
        <v>0</v>
      </c>
    </row>
    <row r="15" spans="1:9" ht="96" customHeight="1" x14ac:dyDescent="0.25">
      <c r="A15" s="16">
        <v>9</v>
      </c>
      <c r="B15" s="21" t="s">
        <v>83</v>
      </c>
      <c r="C15" s="28" t="s">
        <v>82</v>
      </c>
      <c r="D15" s="28"/>
      <c r="E15" s="28"/>
      <c r="F15" s="28"/>
      <c r="G15" s="33">
        <v>50</v>
      </c>
      <c r="H15" s="2"/>
      <c r="I15" s="34">
        <f t="shared" si="0"/>
        <v>0</v>
      </c>
    </row>
    <row r="16" spans="1:9" ht="123.75" customHeight="1" x14ac:dyDescent="0.25">
      <c r="A16" s="16">
        <v>10</v>
      </c>
      <c r="B16" s="21" t="s">
        <v>84</v>
      </c>
      <c r="C16" s="28" t="s">
        <v>116</v>
      </c>
      <c r="D16" s="28"/>
      <c r="E16" s="28"/>
      <c r="F16" s="28"/>
      <c r="G16" s="33">
        <v>80</v>
      </c>
      <c r="H16" s="2"/>
      <c r="I16" s="34">
        <f t="shared" si="0"/>
        <v>0</v>
      </c>
    </row>
    <row r="17" spans="1:9" ht="93.75" customHeight="1" x14ac:dyDescent="0.25">
      <c r="A17" s="16">
        <v>11</v>
      </c>
      <c r="B17" s="27" t="s">
        <v>85</v>
      </c>
      <c r="C17" s="28" t="s">
        <v>127</v>
      </c>
      <c r="D17" s="28"/>
      <c r="E17" s="28"/>
      <c r="F17" s="28"/>
      <c r="G17" s="33">
        <v>150</v>
      </c>
      <c r="H17" s="2"/>
      <c r="I17" s="34">
        <f t="shared" si="0"/>
        <v>0</v>
      </c>
    </row>
    <row r="18" spans="1:9" ht="83.25" customHeight="1" x14ac:dyDescent="0.25">
      <c r="A18" s="16">
        <v>12</v>
      </c>
      <c r="B18" s="21" t="s">
        <v>86</v>
      </c>
      <c r="C18" s="28" t="s">
        <v>63</v>
      </c>
      <c r="D18" s="28"/>
      <c r="E18" s="28"/>
      <c r="F18" s="28"/>
      <c r="G18" s="33">
        <v>3</v>
      </c>
      <c r="H18" s="2"/>
      <c r="I18" s="34">
        <f t="shared" si="0"/>
        <v>0</v>
      </c>
    </row>
    <row r="19" spans="1:9" ht="96.75" customHeight="1" x14ac:dyDescent="0.25">
      <c r="A19" s="16">
        <v>13</v>
      </c>
      <c r="B19" s="21" t="s">
        <v>122</v>
      </c>
      <c r="C19" s="28" t="s">
        <v>123</v>
      </c>
      <c r="D19" s="28"/>
      <c r="E19" s="28"/>
      <c r="F19" s="28"/>
      <c r="G19" s="33">
        <v>500</v>
      </c>
      <c r="H19" s="20"/>
      <c r="I19" s="34">
        <f t="shared" si="0"/>
        <v>0</v>
      </c>
    </row>
    <row r="20" spans="1:9" s="24" customFormat="1" ht="111" customHeight="1" x14ac:dyDescent="0.25">
      <c r="A20" s="16">
        <v>14</v>
      </c>
      <c r="B20" s="21" t="s">
        <v>125</v>
      </c>
      <c r="C20" s="28" t="s">
        <v>158</v>
      </c>
      <c r="D20" s="28"/>
      <c r="E20" s="28"/>
      <c r="F20" s="28"/>
      <c r="G20" s="4">
        <v>420</v>
      </c>
      <c r="H20" s="20"/>
      <c r="I20" s="34">
        <f t="shared" si="0"/>
        <v>0</v>
      </c>
    </row>
    <row r="21" spans="1:9" s="24" customFormat="1" ht="86.25" customHeight="1" x14ac:dyDescent="0.25">
      <c r="A21" s="16">
        <v>15</v>
      </c>
      <c r="B21" s="21" t="s">
        <v>93</v>
      </c>
      <c r="C21" s="28" t="s">
        <v>64</v>
      </c>
      <c r="D21" s="28"/>
      <c r="E21" s="28"/>
      <c r="F21" s="28"/>
      <c r="G21" s="25">
        <v>2400</v>
      </c>
      <c r="H21" s="20"/>
      <c r="I21" s="34">
        <f t="shared" si="0"/>
        <v>0</v>
      </c>
    </row>
    <row r="22" spans="1:9" s="24" customFormat="1" ht="81.75" customHeight="1" x14ac:dyDescent="0.25">
      <c r="A22" s="16">
        <v>16</v>
      </c>
      <c r="B22" s="21" t="s">
        <v>94</v>
      </c>
      <c r="C22" s="28"/>
      <c r="D22" s="28"/>
      <c r="E22" s="28"/>
      <c r="F22" s="28"/>
      <c r="G22" s="25">
        <v>2400</v>
      </c>
      <c r="H22" s="20"/>
      <c r="I22" s="34">
        <f t="shared" si="0"/>
        <v>0</v>
      </c>
    </row>
    <row r="23" spans="1:9" ht="66.75" customHeight="1" x14ac:dyDescent="0.25">
      <c r="A23" s="16">
        <v>17</v>
      </c>
      <c r="B23" s="21" t="s">
        <v>59</v>
      </c>
      <c r="C23" s="28"/>
      <c r="D23" s="28"/>
      <c r="E23" s="28"/>
      <c r="F23" s="28"/>
      <c r="G23" s="25">
        <v>300</v>
      </c>
      <c r="H23" s="20"/>
      <c r="I23" s="34">
        <f t="shared" si="0"/>
        <v>0</v>
      </c>
    </row>
    <row r="24" spans="1:9" ht="66.75" customHeight="1" x14ac:dyDescent="0.25">
      <c r="A24" s="16">
        <v>18</v>
      </c>
      <c r="B24" s="21" t="s">
        <v>87</v>
      </c>
      <c r="C24" s="28" t="s">
        <v>67</v>
      </c>
      <c r="D24" s="28"/>
      <c r="E24" s="28"/>
      <c r="F24" s="28"/>
      <c r="G24" s="25">
        <v>15</v>
      </c>
      <c r="H24" s="20"/>
      <c r="I24" s="34">
        <f t="shared" si="0"/>
        <v>0</v>
      </c>
    </row>
    <row r="25" spans="1:9" ht="72" customHeight="1" x14ac:dyDescent="0.25">
      <c r="A25" s="16">
        <v>19</v>
      </c>
      <c r="B25" s="21" t="s">
        <v>126</v>
      </c>
      <c r="C25" s="28" t="s">
        <v>57</v>
      </c>
      <c r="D25" s="28"/>
      <c r="E25" s="28"/>
      <c r="F25" s="28"/>
      <c r="G25" s="25">
        <v>30</v>
      </c>
      <c r="H25" s="20"/>
      <c r="I25" s="34">
        <f t="shared" si="0"/>
        <v>0</v>
      </c>
    </row>
    <row r="26" spans="1:9" s="18" customFormat="1" ht="87" customHeight="1" x14ac:dyDescent="0.25">
      <c r="A26" s="16">
        <v>20</v>
      </c>
      <c r="B26" s="22" t="s">
        <v>60</v>
      </c>
      <c r="C26" s="28" t="s">
        <v>58</v>
      </c>
      <c r="D26" s="28"/>
      <c r="E26" s="28"/>
      <c r="F26" s="28"/>
      <c r="G26" s="16">
        <v>3</v>
      </c>
      <c r="H26" s="29"/>
      <c r="I26" s="34">
        <f t="shared" si="0"/>
        <v>0</v>
      </c>
    </row>
    <row r="27" spans="1:9" s="18" customFormat="1" ht="56.25" customHeight="1" x14ac:dyDescent="0.25">
      <c r="A27" s="16">
        <v>21</v>
      </c>
      <c r="B27" s="21" t="s">
        <v>88</v>
      </c>
      <c r="C27" s="28" t="s">
        <v>65</v>
      </c>
      <c r="D27" s="28"/>
      <c r="E27" s="28"/>
      <c r="F27" s="28"/>
      <c r="G27" s="25">
        <v>400</v>
      </c>
      <c r="H27" s="29"/>
      <c r="I27" s="34">
        <f t="shared" si="0"/>
        <v>0</v>
      </c>
    </row>
    <row r="28" spans="1:9" s="18" customFormat="1" ht="110.25" customHeight="1" x14ac:dyDescent="0.25">
      <c r="A28" s="16">
        <v>22</v>
      </c>
      <c r="B28" s="22" t="s">
        <v>72</v>
      </c>
      <c r="C28" s="28" t="s">
        <v>66</v>
      </c>
      <c r="D28" s="28"/>
      <c r="E28" s="28"/>
      <c r="F28" s="28"/>
      <c r="G28" s="25">
        <v>9</v>
      </c>
      <c r="H28" s="29"/>
      <c r="I28" s="34">
        <f t="shared" si="0"/>
        <v>0</v>
      </c>
    </row>
    <row r="29" spans="1:9" s="26" customFormat="1" ht="56.25" customHeight="1" x14ac:dyDescent="0.25">
      <c r="A29" s="16">
        <v>23</v>
      </c>
      <c r="B29" s="27" t="s">
        <v>90</v>
      </c>
      <c r="C29" s="28" t="s">
        <v>89</v>
      </c>
      <c r="D29" s="28"/>
      <c r="E29" s="28"/>
      <c r="F29" s="28"/>
      <c r="G29" s="25">
        <v>30</v>
      </c>
      <c r="H29" s="29"/>
      <c r="I29" s="34">
        <f t="shared" si="0"/>
        <v>0</v>
      </c>
    </row>
    <row r="30" spans="1:9" s="26" customFormat="1" ht="50.25" customHeight="1" x14ac:dyDescent="0.25">
      <c r="A30" s="16">
        <v>24</v>
      </c>
      <c r="B30" s="31" t="s">
        <v>91</v>
      </c>
      <c r="C30" s="28" t="s">
        <v>92</v>
      </c>
      <c r="D30" s="28"/>
      <c r="E30" s="28"/>
      <c r="F30" s="28"/>
      <c r="G30" s="25">
        <v>30</v>
      </c>
      <c r="H30" s="29"/>
      <c r="I30" s="34">
        <f t="shared" si="0"/>
        <v>0</v>
      </c>
    </row>
    <row r="31" spans="1:9" s="26" customFormat="1" ht="67.5" customHeight="1" x14ac:dyDescent="0.25">
      <c r="A31" s="16">
        <v>25</v>
      </c>
      <c r="B31" s="27" t="s">
        <v>95</v>
      </c>
      <c r="C31" s="28"/>
      <c r="D31" s="28"/>
      <c r="E31" s="28"/>
      <c r="F31" s="28"/>
      <c r="G31" s="25">
        <v>300</v>
      </c>
      <c r="H31" s="29"/>
      <c r="I31" s="34">
        <f t="shared" si="0"/>
        <v>0</v>
      </c>
    </row>
    <row r="32" spans="1:9" s="26" customFormat="1" ht="75" customHeight="1" x14ac:dyDescent="0.25">
      <c r="A32" s="16">
        <v>26</v>
      </c>
      <c r="B32" s="27" t="s">
        <v>96</v>
      </c>
      <c r="C32" s="28" t="s">
        <v>128</v>
      </c>
      <c r="D32" s="28"/>
      <c r="E32" s="28"/>
      <c r="F32" s="28"/>
      <c r="G32" s="25">
        <v>150</v>
      </c>
      <c r="H32" s="29"/>
      <c r="I32" s="34">
        <f t="shared" si="0"/>
        <v>0</v>
      </c>
    </row>
    <row r="33" spans="1:9" s="26" customFormat="1" ht="65.25" customHeight="1" x14ac:dyDescent="0.25">
      <c r="A33" s="16">
        <v>27</v>
      </c>
      <c r="B33" s="32" t="s">
        <v>97</v>
      </c>
      <c r="C33" s="28" t="s">
        <v>129</v>
      </c>
      <c r="D33" s="28"/>
      <c r="E33" s="28"/>
      <c r="F33" s="28"/>
      <c r="G33" s="25">
        <v>150</v>
      </c>
      <c r="H33" s="29"/>
      <c r="I33" s="34">
        <f t="shared" si="0"/>
        <v>0</v>
      </c>
    </row>
    <row r="34" spans="1:9" x14ac:dyDescent="0.25">
      <c r="A34" s="53" t="s">
        <v>33</v>
      </c>
      <c r="B34" s="53"/>
      <c r="C34" s="36"/>
      <c r="D34" s="36"/>
      <c r="E34" s="36"/>
      <c r="F34" s="36"/>
      <c r="G34" s="36"/>
      <c r="H34" s="36"/>
      <c r="I34" s="38">
        <f>SUM(I7:I33)</f>
        <v>0</v>
      </c>
    </row>
    <row r="35" spans="1:9" s="24" customFormat="1" ht="30" customHeight="1" x14ac:dyDescent="0.25">
      <c r="A35" s="58" t="s">
        <v>29</v>
      </c>
      <c r="B35" s="63" t="s">
        <v>135</v>
      </c>
      <c r="C35" s="64"/>
      <c r="D35" s="65" t="s">
        <v>142</v>
      </c>
      <c r="E35" s="57" t="s">
        <v>143</v>
      </c>
      <c r="F35" s="61" t="s">
        <v>144</v>
      </c>
      <c r="G35" s="39"/>
      <c r="H35" s="39"/>
      <c r="I35" s="39"/>
    </row>
    <row r="36" spans="1:9" s="24" customFormat="1" ht="58.5" customHeight="1" x14ac:dyDescent="0.25">
      <c r="A36" s="58"/>
      <c r="B36" s="40" t="s">
        <v>55</v>
      </c>
      <c r="C36" s="40" t="s">
        <v>30</v>
      </c>
      <c r="D36" s="66"/>
      <c r="E36" s="60"/>
      <c r="F36" s="62"/>
      <c r="G36" s="40" t="s">
        <v>19</v>
      </c>
      <c r="H36" s="40" t="s">
        <v>34</v>
      </c>
      <c r="I36" s="40" t="s">
        <v>35</v>
      </c>
    </row>
    <row r="37" spans="1:9" s="24" customFormat="1" ht="228.75" customHeight="1" x14ac:dyDescent="0.25">
      <c r="A37" s="30">
        <v>1</v>
      </c>
      <c r="B37" s="17" t="s">
        <v>118</v>
      </c>
      <c r="C37" s="28" t="s">
        <v>119</v>
      </c>
      <c r="D37" s="28"/>
      <c r="E37" s="28"/>
      <c r="F37" s="28"/>
      <c r="G37" s="25">
        <v>60</v>
      </c>
      <c r="H37" s="20"/>
      <c r="I37" s="20">
        <f>H37*G37</f>
        <v>0</v>
      </c>
    </row>
    <row r="38" spans="1:9" s="24" customFormat="1" ht="272.25" customHeight="1" x14ac:dyDescent="0.25">
      <c r="A38" s="30">
        <v>2</v>
      </c>
      <c r="B38" s="17" t="s">
        <v>113</v>
      </c>
      <c r="C38" s="28" t="s">
        <v>120</v>
      </c>
      <c r="D38" s="28"/>
      <c r="E38" s="28"/>
      <c r="F38" s="28"/>
      <c r="G38" s="25">
        <v>90</v>
      </c>
      <c r="H38" s="20"/>
      <c r="I38" s="20">
        <f t="shared" ref="I38:I63" si="1">H38*G38</f>
        <v>0</v>
      </c>
    </row>
    <row r="39" spans="1:9" s="24" customFormat="1" ht="63" customHeight="1" x14ac:dyDescent="0.25">
      <c r="A39" s="30">
        <v>3</v>
      </c>
      <c r="B39" s="17" t="s">
        <v>98</v>
      </c>
      <c r="C39" s="28" t="s">
        <v>133</v>
      </c>
      <c r="D39" s="28"/>
      <c r="E39" s="28"/>
      <c r="F39" s="28"/>
      <c r="G39" s="25">
        <v>120</v>
      </c>
      <c r="H39" s="20"/>
      <c r="I39" s="20">
        <f t="shared" si="1"/>
        <v>0</v>
      </c>
    </row>
    <row r="40" spans="1:9" s="24" customFormat="1" ht="114.75" customHeight="1" x14ac:dyDescent="0.25">
      <c r="A40" s="30">
        <v>4</v>
      </c>
      <c r="B40" s="17" t="s">
        <v>99</v>
      </c>
      <c r="C40" s="28" t="s">
        <v>69</v>
      </c>
      <c r="D40" s="28"/>
      <c r="E40" s="28"/>
      <c r="F40" s="28"/>
      <c r="G40" s="25">
        <v>90</v>
      </c>
      <c r="H40" s="20"/>
      <c r="I40" s="20">
        <f t="shared" si="1"/>
        <v>0</v>
      </c>
    </row>
    <row r="41" spans="1:9" s="24" customFormat="1" ht="117" customHeight="1" x14ac:dyDescent="0.25">
      <c r="A41" s="30">
        <v>5</v>
      </c>
      <c r="B41" s="17" t="s">
        <v>100</v>
      </c>
      <c r="C41" s="28" t="s">
        <v>70</v>
      </c>
      <c r="D41" s="28"/>
      <c r="E41" s="28"/>
      <c r="F41" s="28"/>
      <c r="G41" s="25">
        <v>90</v>
      </c>
      <c r="H41" s="20"/>
      <c r="I41" s="20">
        <f t="shared" si="1"/>
        <v>0</v>
      </c>
    </row>
    <row r="42" spans="1:9" s="24" customFormat="1" ht="100.5" customHeight="1" x14ac:dyDescent="0.25">
      <c r="A42" s="30">
        <v>6</v>
      </c>
      <c r="B42" s="17" t="s">
        <v>115</v>
      </c>
      <c r="C42" s="28" t="s">
        <v>114</v>
      </c>
      <c r="D42" s="28"/>
      <c r="E42" s="28"/>
      <c r="F42" s="28"/>
      <c r="G42" s="25">
        <v>60</v>
      </c>
      <c r="H42" s="20"/>
      <c r="I42" s="20">
        <f t="shared" si="1"/>
        <v>0</v>
      </c>
    </row>
    <row r="43" spans="1:9" s="24" customFormat="1" ht="66.75" customHeight="1" x14ac:dyDescent="0.25">
      <c r="A43" s="30">
        <v>7</v>
      </c>
      <c r="B43" s="21" t="s">
        <v>101</v>
      </c>
      <c r="C43" s="28" t="s">
        <v>71</v>
      </c>
      <c r="D43" s="28"/>
      <c r="E43" s="28"/>
      <c r="F43" s="28"/>
      <c r="G43" s="25">
        <v>50</v>
      </c>
      <c r="H43" s="2"/>
      <c r="I43" s="20">
        <f t="shared" si="1"/>
        <v>0</v>
      </c>
    </row>
    <row r="44" spans="1:9" s="24" customFormat="1" ht="262.5" customHeight="1" x14ac:dyDescent="0.25">
      <c r="A44" s="30">
        <v>8</v>
      </c>
      <c r="B44" s="21" t="s">
        <v>105</v>
      </c>
      <c r="C44" s="28" t="s">
        <v>121</v>
      </c>
      <c r="D44" s="28"/>
      <c r="E44" s="28"/>
      <c r="F44" s="28"/>
      <c r="G44" s="25">
        <v>20</v>
      </c>
      <c r="H44" s="2"/>
      <c r="I44" s="20">
        <f t="shared" si="1"/>
        <v>0</v>
      </c>
    </row>
    <row r="45" spans="1:9" s="24" customFormat="1" ht="103.5" customHeight="1" x14ac:dyDescent="0.25">
      <c r="A45" s="30">
        <v>9</v>
      </c>
      <c r="B45" s="21" t="s">
        <v>106</v>
      </c>
      <c r="C45" s="28" t="s">
        <v>82</v>
      </c>
      <c r="D45" s="28"/>
      <c r="E45" s="28"/>
      <c r="F45" s="28"/>
      <c r="G45" s="25">
        <v>20</v>
      </c>
      <c r="H45" s="2"/>
      <c r="I45" s="20">
        <f t="shared" si="1"/>
        <v>0</v>
      </c>
    </row>
    <row r="46" spans="1:9" s="24" customFormat="1" ht="120.75" customHeight="1" x14ac:dyDescent="0.25">
      <c r="A46" s="30">
        <v>10</v>
      </c>
      <c r="B46" s="21" t="s">
        <v>107</v>
      </c>
      <c r="C46" s="28" t="s">
        <v>117</v>
      </c>
      <c r="D46" s="28"/>
      <c r="E46" s="28"/>
      <c r="F46" s="28"/>
      <c r="G46" s="25">
        <v>20</v>
      </c>
      <c r="H46" s="2"/>
      <c r="I46" s="20">
        <f t="shared" si="1"/>
        <v>0</v>
      </c>
    </row>
    <row r="47" spans="1:9" s="24" customFormat="1" ht="95.25" customHeight="1" x14ac:dyDescent="0.25">
      <c r="A47" s="30">
        <v>11</v>
      </c>
      <c r="B47" s="27" t="s">
        <v>108</v>
      </c>
      <c r="C47" s="28" t="s">
        <v>137</v>
      </c>
      <c r="D47" s="28"/>
      <c r="E47" s="28"/>
      <c r="F47" s="28"/>
      <c r="G47" s="25">
        <v>90</v>
      </c>
      <c r="H47" s="2"/>
      <c r="I47" s="20">
        <f t="shared" si="1"/>
        <v>0</v>
      </c>
    </row>
    <row r="48" spans="1:9" s="24" customFormat="1" ht="90.75" customHeight="1" x14ac:dyDescent="0.25">
      <c r="A48" s="30">
        <v>12</v>
      </c>
      <c r="B48" s="21" t="s">
        <v>102</v>
      </c>
      <c r="C48" s="28" t="s">
        <v>63</v>
      </c>
      <c r="D48" s="28"/>
      <c r="E48" s="28"/>
      <c r="F48" s="28"/>
      <c r="G48" s="25">
        <v>3</v>
      </c>
      <c r="H48" s="2"/>
      <c r="I48" s="20">
        <f t="shared" si="1"/>
        <v>0</v>
      </c>
    </row>
    <row r="49" spans="1:9" s="24" customFormat="1" ht="92.25" customHeight="1" x14ac:dyDescent="0.25">
      <c r="A49" s="30">
        <v>13</v>
      </c>
      <c r="B49" s="21" t="s">
        <v>130</v>
      </c>
      <c r="C49" s="28" t="s">
        <v>123</v>
      </c>
      <c r="D49" s="28"/>
      <c r="E49" s="28"/>
      <c r="F49" s="28"/>
      <c r="G49" s="25">
        <v>170</v>
      </c>
      <c r="H49" s="2"/>
      <c r="I49" s="20">
        <f t="shared" si="1"/>
        <v>0</v>
      </c>
    </row>
    <row r="50" spans="1:9" s="24" customFormat="1" ht="47.25" customHeight="1" x14ac:dyDescent="0.25">
      <c r="A50" s="30">
        <v>14</v>
      </c>
      <c r="B50" s="21" t="s">
        <v>131</v>
      </c>
      <c r="C50" s="28" t="s">
        <v>159</v>
      </c>
      <c r="D50" s="28"/>
      <c r="E50" s="28"/>
      <c r="F50" s="28"/>
      <c r="G50" s="25">
        <v>120</v>
      </c>
      <c r="H50" s="2"/>
      <c r="I50" s="20">
        <f t="shared" si="1"/>
        <v>0</v>
      </c>
    </row>
    <row r="51" spans="1:9" s="24" customFormat="1" ht="81" customHeight="1" x14ac:dyDescent="0.25">
      <c r="A51" s="30">
        <v>15</v>
      </c>
      <c r="B51" s="21" t="s">
        <v>103</v>
      </c>
      <c r="C51" s="28"/>
      <c r="D51" s="28"/>
      <c r="E51" s="28"/>
      <c r="F51" s="28"/>
      <c r="G51" s="25">
        <v>900</v>
      </c>
      <c r="H51" s="20"/>
      <c r="I51" s="20">
        <f t="shared" si="1"/>
        <v>0</v>
      </c>
    </row>
    <row r="52" spans="1:9" s="24" customFormat="1" ht="93.75" customHeight="1" x14ac:dyDescent="0.25">
      <c r="A52" s="30">
        <v>16</v>
      </c>
      <c r="B52" s="21" t="s">
        <v>104</v>
      </c>
      <c r="C52" s="28" t="s">
        <v>64</v>
      </c>
      <c r="D52" s="28"/>
      <c r="E52" s="28"/>
      <c r="F52" s="28"/>
      <c r="G52" s="25">
        <v>900</v>
      </c>
      <c r="H52" s="20"/>
      <c r="I52" s="20">
        <f t="shared" si="1"/>
        <v>0</v>
      </c>
    </row>
    <row r="53" spans="1:9" s="24" customFormat="1" ht="66.75" customHeight="1" x14ac:dyDescent="0.25">
      <c r="A53" s="30">
        <v>17</v>
      </c>
      <c r="B53" s="21" t="s">
        <v>68</v>
      </c>
      <c r="C53" s="28"/>
      <c r="D53" s="28"/>
      <c r="E53" s="28"/>
      <c r="F53" s="28"/>
      <c r="G53" s="25">
        <v>90</v>
      </c>
      <c r="H53" s="20"/>
      <c r="I53" s="20">
        <f t="shared" si="1"/>
        <v>0</v>
      </c>
    </row>
    <row r="54" spans="1:9" s="24" customFormat="1" ht="81.75" customHeight="1" x14ac:dyDescent="0.25">
      <c r="A54" s="30">
        <v>18</v>
      </c>
      <c r="B54" s="21" t="s">
        <v>60</v>
      </c>
      <c r="C54" s="28" t="s">
        <v>58</v>
      </c>
      <c r="D54" s="28"/>
      <c r="E54" s="28"/>
      <c r="F54" s="28"/>
      <c r="G54" s="25">
        <v>3</v>
      </c>
      <c r="H54" s="20"/>
      <c r="I54" s="20">
        <f t="shared" si="1"/>
        <v>0</v>
      </c>
    </row>
    <row r="55" spans="1:9" s="24" customFormat="1" ht="64.5" customHeight="1" x14ac:dyDescent="0.25">
      <c r="A55" s="30">
        <v>19</v>
      </c>
      <c r="B55" s="21" t="s">
        <v>109</v>
      </c>
      <c r="C55" s="28" t="s">
        <v>67</v>
      </c>
      <c r="D55" s="28"/>
      <c r="E55" s="28"/>
      <c r="F55" s="28"/>
      <c r="G55" s="25">
        <v>9</v>
      </c>
      <c r="H55" s="20"/>
      <c r="I55" s="20">
        <f t="shared" si="1"/>
        <v>0</v>
      </c>
    </row>
    <row r="56" spans="1:9" s="24" customFormat="1" ht="79.5" customHeight="1" x14ac:dyDescent="0.25">
      <c r="A56" s="30">
        <v>20</v>
      </c>
      <c r="B56" s="21" t="s">
        <v>136</v>
      </c>
      <c r="C56" s="28" t="s">
        <v>57</v>
      </c>
      <c r="D56" s="28"/>
      <c r="E56" s="28"/>
      <c r="F56" s="28"/>
      <c r="G56" s="25">
        <v>9</v>
      </c>
      <c r="H56" s="20"/>
      <c r="I56" s="20">
        <f t="shared" si="1"/>
        <v>0</v>
      </c>
    </row>
    <row r="57" spans="1:9" s="26" customFormat="1" ht="88.5" customHeight="1" x14ac:dyDescent="0.25">
      <c r="A57" s="30">
        <v>21</v>
      </c>
      <c r="B57" s="21" t="s">
        <v>110</v>
      </c>
      <c r="C57" s="28" t="s">
        <v>65</v>
      </c>
      <c r="D57" s="28"/>
      <c r="E57" s="28"/>
      <c r="F57" s="28"/>
      <c r="G57" s="25">
        <v>200</v>
      </c>
      <c r="H57" s="29"/>
      <c r="I57" s="20">
        <f t="shared" si="1"/>
        <v>0</v>
      </c>
    </row>
    <row r="58" spans="1:9" s="26" customFormat="1" ht="109.5" customHeight="1" x14ac:dyDescent="0.25">
      <c r="A58" s="30">
        <v>22</v>
      </c>
      <c r="B58" s="22" t="s">
        <v>73</v>
      </c>
      <c r="C58" s="28" t="s">
        <v>66</v>
      </c>
      <c r="D58" s="28"/>
      <c r="E58" s="28"/>
      <c r="F58" s="28"/>
      <c r="G58" s="25">
        <v>27</v>
      </c>
      <c r="H58" s="29"/>
      <c r="I58" s="20">
        <f t="shared" si="1"/>
        <v>0</v>
      </c>
    </row>
    <row r="59" spans="1:9" s="26" customFormat="1" ht="63.75" customHeight="1" x14ac:dyDescent="0.25">
      <c r="A59" s="30">
        <v>23</v>
      </c>
      <c r="B59" s="27" t="s">
        <v>90</v>
      </c>
      <c r="C59" s="28" t="s">
        <v>89</v>
      </c>
      <c r="D59" s="28"/>
      <c r="E59" s="28"/>
      <c r="F59" s="28"/>
      <c r="G59" s="25">
        <v>30</v>
      </c>
      <c r="H59" s="29"/>
      <c r="I59" s="20">
        <f t="shared" si="1"/>
        <v>0</v>
      </c>
    </row>
    <row r="60" spans="1:9" s="26" customFormat="1" ht="58.5" customHeight="1" x14ac:dyDescent="0.25">
      <c r="A60" s="30">
        <v>24</v>
      </c>
      <c r="B60" s="31" t="s">
        <v>112</v>
      </c>
      <c r="C60" s="28" t="s">
        <v>92</v>
      </c>
      <c r="D60" s="28"/>
      <c r="E60" s="28"/>
      <c r="F60" s="28"/>
      <c r="G60" s="25">
        <v>15</v>
      </c>
      <c r="H60" s="29"/>
      <c r="I60" s="20">
        <f t="shared" si="1"/>
        <v>0</v>
      </c>
    </row>
    <row r="61" spans="1:9" s="26" customFormat="1" ht="84" customHeight="1" x14ac:dyDescent="0.25">
      <c r="A61" s="30">
        <v>25</v>
      </c>
      <c r="B61" s="27" t="s">
        <v>111</v>
      </c>
      <c r="C61" s="28"/>
      <c r="D61" s="28"/>
      <c r="E61" s="28"/>
      <c r="F61" s="28"/>
      <c r="G61" s="25">
        <v>375</v>
      </c>
      <c r="H61" s="29"/>
      <c r="I61" s="20">
        <f t="shared" si="1"/>
        <v>0</v>
      </c>
    </row>
    <row r="62" spans="1:9" s="26" customFormat="1" ht="72.75" customHeight="1" x14ac:dyDescent="0.25">
      <c r="A62" s="30">
        <v>26</v>
      </c>
      <c r="B62" s="27" t="s">
        <v>96</v>
      </c>
      <c r="C62" s="28" t="s">
        <v>128</v>
      </c>
      <c r="D62" s="28"/>
      <c r="E62" s="28"/>
      <c r="F62" s="28"/>
      <c r="G62" s="25">
        <v>150</v>
      </c>
      <c r="H62" s="29"/>
      <c r="I62" s="20">
        <f t="shared" si="1"/>
        <v>0</v>
      </c>
    </row>
    <row r="63" spans="1:9" s="26" customFormat="1" ht="74.25" customHeight="1" x14ac:dyDescent="0.25">
      <c r="A63" s="30">
        <v>27</v>
      </c>
      <c r="B63" s="32" t="s">
        <v>97</v>
      </c>
      <c r="C63" s="28" t="s">
        <v>129</v>
      </c>
      <c r="D63" s="28"/>
      <c r="E63" s="28"/>
      <c r="F63" s="28"/>
      <c r="G63" s="25">
        <v>150</v>
      </c>
      <c r="H63" s="29"/>
      <c r="I63" s="20">
        <f t="shared" si="1"/>
        <v>0</v>
      </c>
    </row>
    <row r="64" spans="1:9" x14ac:dyDescent="0.25">
      <c r="A64" s="16"/>
      <c r="B64" s="35" t="s">
        <v>33</v>
      </c>
      <c r="C64" s="25"/>
      <c r="D64" s="25"/>
      <c r="E64" s="25"/>
      <c r="F64" s="25"/>
      <c r="G64" s="25"/>
      <c r="H64" s="25"/>
      <c r="I64" s="37">
        <f>SUM(I37:I63)</f>
        <v>0</v>
      </c>
    </row>
    <row r="65" spans="1:9" x14ac:dyDescent="0.25">
      <c r="A65" s="16"/>
      <c r="B65" s="35" t="s">
        <v>140</v>
      </c>
      <c r="C65" s="25"/>
      <c r="D65" s="25"/>
      <c r="E65" s="25"/>
      <c r="F65" s="25"/>
      <c r="G65" s="25"/>
      <c r="H65" s="25"/>
      <c r="I65" s="37">
        <f>I64+I34</f>
        <v>0</v>
      </c>
    </row>
    <row r="67" spans="1:9" x14ac:dyDescent="0.25">
      <c r="B67" s="67" t="s">
        <v>145</v>
      </c>
    </row>
    <row r="69" spans="1:9" x14ac:dyDescent="0.25">
      <c r="A69" s="23">
        <v>1</v>
      </c>
      <c r="B69" s="8" t="s">
        <v>146</v>
      </c>
    </row>
    <row r="70" spans="1:9" x14ac:dyDescent="0.25">
      <c r="A70" s="23">
        <v>2</v>
      </c>
      <c r="B70" s="8" t="s">
        <v>147</v>
      </c>
    </row>
    <row r="71" spans="1:9" x14ac:dyDescent="0.25">
      <c r="A71" s="23">
        <v>3</v>
      </c>
      <c r="B71" s="8" t="s">
        <v>148</v>
      </c>
    </row>
    <row r="72" spans="1:9" x14ac:dyDescent="0.25">
      <c r="A72" s="23">
        <v>4</v>
      </c>
      <c r="B72" s="8" t="s">
        <v>153</v>
      </c>
    </row>
    <row r="73" spans="1:9" x14ac:dyDescent="0.25">
      <c r="A73" s="23">
        <v>5</v>
      </c>
      <c r="B73" s="8" t="s">
        <v>149</v>
      </c>
    </row>
    <row r="74" spans="1:9" x14ac:dyDescent="0.25">
      <c r="A74" s="23">
        <v>6</v>
      </c>
      <c r="B74" s="8" t="s">
        <v>150</v>
      </c>
    </row>
    <row r="75" spans="1:9" x14ac:dyDescent="0.25">
      <c r="A75" s="23">
        <v>7</v>
      </c>
      <c r="B75" s="8" t="s">
        <v>151</v>
      </c>
    </row>
    <row r="76" spans="1:9" x14ac:dyDescent="0.25">
      <c r="A76" s="23">
        <v>8</v>
      </c>
      <c r="B76" s="8" t="s">
        <v>152</v>
      </c>
    </row>
    <row r="79" spans="1:9" x14ac:dyDescent="0.25">
      <c r="B79" s="24" t="s">
        <v>154</v>
      </c>
      <c r="D79" s="24"/>
    </row>
    <row r="80" spans="1:9" x14ac:dyDescent="0.25">
      <c r="B80" s="10"/>
      <c r="C80" s="11"/>
      <c r="D80" s="68"/>
    </row>
    <row r="81" spans="2:4" x14ac:dyDescent="0.25">
      <c r="B81" s="5" t="s">
        <v>48</v>
      </c>
      <c r="C81" s="5" t="s">
        <v>47</v>
      </c>
      <c r="D81" s="5"/>
    </row>
    <row r="82" spans="2:4" x14ac:dyDescent="0.25">
      <c r="B82" s="24"/>
      <c r="C82" s="24"/>
      <c r="D82" s="24"/>
    </row>
    <row r="83" spans="2:4" x14ac:dyDescent="0.25">
      <c r="B83" s="24" t="s">
        <v>155</v>
      </c>
      <c r="D83" s="24"/>
    </row>
    <row r="84" spans="2:4" x14ac:dyDescent="0.25">
      <c r="B84" s="10"/>
      <c r="C84" s="11"/>
      <c r="D84" s="68"/>
    </row>
    <row r="85" spans="2:4" x14ac:dyDescent="0.25">
      <c r="B85" s="5" t="s">
        <v>48</v>
      </c>
      <c r="C85" s="5" t="s">
        <v>47</v>
      </c>
      <c r="D85" s="5"/>
    </row>
  </sheetData>
  <mergeCells count="14">
    <mergeCell ref="G5:G6"/>
    <mergeCell ref="H5:H6"/>
    <mergeCell ref="I5:I6"/>
    <mergeCell ref="A35:A36"/>
    <mergeCell ref="A5:A6"/>
    <mergeCell ref="A34:B34"/>
    <mergeCell ref="D5:D6"/>
    <mergeCell ref="B5:C5"/>
    <mergeCell ref="E5:E6"/>
    <mergeCell ref="F5:F6"/>
    <mergeCell ref="B35:C35"/>
    <mergeCell ref="D35:D36"/>
    <mergeCell ref="E35:E36"/>
    <mergeCell ref="F35:F36"/>
  </mergeCells>
  <pageMargins left="0.70866141732283472" right="0.31496062992125984" top="0.55118110236220474" bottom="0.55118110236220474" header="0.31496062992125984" footer="0.31496062992125984"/>
  <pageSetup paperSize="9" scale="5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9"/>
  <sheetViews>
    <sheetView workbookViewId="0">
      <selection activeCell="K31" sqref="K31"/>
    </sheetView>
  </sheetViews>
  <sheetFormatPr defaultRowHeight="15" x14ac:dyDescent="0.25"/>
  <cols>
    <col min="2" max="2" width="5.5703125" customWidth="1"/>
    <col min="3" max="3" width="21.5703125" customWidth="1"/>
  </cols>
  <sheetData>
    <row r="2" spans="2:7" x14ac:dyDescent="0.25">
      <c r="B2" s="69"/>
      <c r="C2" s="69"/>
      <c r="D2" s="69"/>
      <c r="E2" s="69" t="s">
        <v>138</v>
      </c>
      <c r="F2" s="69" t="s">
        <v>139</v>
      </c>
      <c r="G2" s="69" t="s">
        <v>141</v>
      </c>
    </row>
    <row r="3" spans="2:7" x14ac:dyDescent="0.25">
      <c r="B3" s="69">
        <v>1</v>
      </c>
      <c r="C3" s="69" t="s">
        <v>75</v>
      </c>
      <c r="D3" s="69" t="s">
        <v>119</v>
      </c>
      <c r="E3" s="69">
        <v>210</v>
      </c>
      <c r="F3" s="69">
        <v>60</v>
      </c>
      <c r="G3" s="70">
        <v>270</v>
      </c>
    </row>
    <row r="4" spans="2:7" x14ac:dyDescent="0.25">
      <c r="B4" s="69">
        <v>2</v>
      </c>
      <c r="C4" s="69" t="s">
        <v>76</v>
      </c>
      <c r="D4" s="69" t="s">
        <v>120</v>
      </c>
      <c r="E4" s="69">
        <v>210</v>
      </c>
      <c r="F4" s="69">
        <v>90</v>
      </c>
      <c r="G4" s="70">
        <v>300</v>
      </c>
    </row>
    <row r="5" spans="2:7" x14ac:dyDescent="0.25">
      <c r="B5" s="69">
        <v>3</v>
      </c>
      <c r="C5" s="69" t="s">
        <v>77</v>
      </c>
      <c r="D5" s="69" t="s">
        <v>133</v>
      </c>
      <c r="E5" s="69">
        <v>420</v>
      </c>
      <c r="F5" s="69">
        <v>120</v>
      </c>
      <c r="G5" s="70">
        <v>540</v>
      </c>
    </row>
    <row r="6" spans="2:7" x14ac:dyDescent="0.25">
      <c r="B6" s="69">
        <v>4</v>
      </c>
      <c r="C6" s="69" t="s">
        <v>78</v>
      </c>
      <c r="D6" s="69" t="s">
        <v>61</v>
      </c>
      <c r="E6" s="69">
        <v>200</v>
      </c>
      <c r="F6" s="69">
        <v>90</v>
      </c>
      <c r="G6" s="70">
        <v>290</v>
      </c>
    </row>
    <row r="7" spans="2:7" x14ac:dyDescent="0.25">
      <c r="B7" s="69">
        <v>5</v>
      </c>
      <c r="C7" s="69" t="s">
        <v>79</v>
      </c>
      <c r="D7" s="69" t="s">
        <v>62</v>
      </c>
      <c r="E7" s="69">
        <v>180</v>
      </c>
      <c r="F7" s="69">
        <v>90</v>
      </c>
      <c r="G7" s="70">
        <v>270</v>
      </c>
    </row>
    <row r="8" spans="2:7" x14ac:dyDescent="0.25">
      <c r="B8" s="69">
        <v>6</v>
      </c>
      <c r="C8" s="69" t="s">
        <v>115</v>
      </c>
      <c r="D8" s="69" t="s">
        <v>114</v>
      </c>
      <c r="E8" s="69">
        <v>60</v>
      </c>
      <c r="F8" s="69">
        <v>60</v>
      </c>
      <c r="G8" s="70">
        <v>120</v>
      </c>
    </row>
    <row r="9" spans="2:7" x14ac:dyDescent="0.25">
      <c r="B9" s="69">
        <v>7</v>
      </c>
      <c r="C9" s="69" t="s">
        <v>80</v>
      </c>
      <c r="D9" s="69" t="s">
        <v>71</v>
      </c>
      <c r="E9" s="69">
        <v>200</v>
      </c>
      <c r="F9" s="69">
        <v>50</v>
      </c>
      <c r="G9" s="70">
        <v>250</v>
      </c>
    </row>
    <row r="10" spans="2:7" x14ac:dyDescent="0.25">
      <c r="B10" s="69">
        <v>8</v>
      </c>
      <c r="C10" s="69" t="s">
        <v>81</v>
      </c>
      <c r="D10" s="69" t="s">
        <v>121</v>
      </c>
      <c r="E10" s="69">
        <v>80</v>
      </c>
      <c r="F10" s="69">
        <v>20</v>
      </c>
      <c r="G10" s="70">
        <v>100</v>
      </c>
    </row>
    <row r="11" spans="2:7" x14ac:dyDescent="0.25">
      <c r="B11" s="69">
        <v>9</v>
      </c>
      <c r="C11" s="69" t="s">
        <v>83</v>
      </c>
      <c r="D11" s="69" t="s">
        <v>82</v>
      </c>
      <c r="E11" s="69">
        <v>50</v>
      </c>
      <c r="F11" s="69">
        <v>20</v>
      </c>
      <c r="G11" s="70">
        <v>70</v>
      </c>
    </row>
    <row r="12" spans="2:7" x14ac:dyDescent="0.25">
      <c r="B12" s="69">
        <v>10</v>
      </c>
      <c r="C12" s="69" t="s">
        <v>84</v>
      </c>
      <c r="D12" s="69" t="s">
        <v>116</v>
      </c>
      <c r="E12" s="69">
        <v>80</v>
      </c>
      <c r="F12" s="69">
        <v>20</v>
      </c>
      <c r="G12" s="70">
        <v>100</v>
      </c>
    </row>
    <row r="13" spans="2:7" x14ac:dyDescent="0.25">
      <c r="B13" s="69">
        <v>11</v>
      </c>
      <c r="C13" s="69" t="s">
        <v>85</v>
      </c>
      <c r="D13" s="69" t="s">
        <v>127</v>
      </c>
      <c r="E13" s="69">
        <v>150</v>
      </c>
      <c r="F13" s="69">
        <v>90</v>
      </c>
      <c r="G13" s="70">
        <v>240</v>
      </c>
    </row>
    <row r="14" spans="2:7" x14ac:dyDescent="0.25">
      <c r="B14" s="69">
        <v>12</v>
      </c>
      <c r="C14" s="69" t="s">
        <v>86</v>
      </c>
      <c r="D14" s="69" t="s">
        <v>63</v>
      </c>
      <c r="E14" s="69">
        <v>3</v>
      </c>
      <c r="F14" s="69">
        <v>3</v>
      </c>
      <c r="G14" s="70">
        <v>6</v>
      </c>
    </row>
    <row r="15" spans="2:7" x14ac:dyDescent="0.25">
      <c r="B15" s="69">
        <v>13</v>
      </c>
      <c r="C15" s="69" t="s">
        <v>122</v>
      </c>
      <c r="D15" s="69" t="s">
        <v>123</v>
      </c>
      <c r="E15" s="69" t="s">
        <v>124</v>
      </c>
      <c r="F15" s="69" t="s">
        <v>132</v>
      </c>
      <c r="G15" s="70">
        <v>670</v>
      </c>
    </row>
    <row r="16" spans="2:7" x14ac:dyDescent="0.25">
      <c r="B16" s="69">
        <v>14</v>
      </c>
      <c r="C16" s="69" t="s">
        <v>125</v>
      </c>
      <c r="D16" s="69" t="s">
        <v>134</v>
      </c>
      <c r="E16" s="69">
        <v>420</v>
      </c>
      <c r="F16" s="69">
        <v>120</v>
      </c>
      <c r="G16" s="70">
        <v>540</v>
      </c>
    </row>
    <row r="17" spans="2:7" x14ac:dyDescent="0.25">
      <c r="B17" s="69">
        <v>15</v>
      </c>
      <c r="C17" s="69" t="s">
        <v>93</v>
      </c>
      <c r="D17" s="69" t="s">
        <v>64</v>
      </c>
      <c r="E17" s="69">
        <v>2400</v>
      </c>
      <c r="F17" s="69">
        <v>900</v>
      </c>
      <c r="G17" s="70">
        <v>3300</v>
      </c>
    </row>
    <row r="18" spans="2:7" x14ac:dyDescent="0.25">
      <c r="B18" s="69">
        <v>16</v>
      </c>
      <c r="C18" s="69" t="s">
        <v>94</v>
      </c>
      <c r="D18" s="69"/>
      <c r="E18" s="69">
        <v>2400</v>
      </c>
      <c r="F18" s="69">
        <v>900</v>
      </c>
      <c r="G18" s="70">
        <v>3300</v>
      </c>
    </row>
    <row r="19" spans="2:7" x14ac:dyDescent="0.25">
      <c r="B19" s="69">
        <v>17</v>
      </c>
      <c r="C19" s="69" t="s">
        <v>59</v>
      </c>
      <c r="D19" s="69"/>
      <c r="E19" s="69">
        <v>300</v>
      </c>
      <c r="F19" s="69">
        <v>90</v>
      </c>
      <c r="G19" s="70">
        <v>390</v>
      </c>
    </row>
    <row r="20" spans="2:7" x14ac:dyDescent="0.25">
      <c r="B20" s="69">
        <v>18</v>
      </c>
      <c r="C20" s="69" t="s">
        <v>87</v>
      </c>
      <c r="D20" s="69" t="s">
        <v>67</v>
      </c>
      <c r="E20" s="69">
        <v>15</v>
      </c>
      <c r="F20" s="69">
        <v>3</v>
      </c>
      <c r="G20" s="70">
        <v>18</v>
      </c>
    </row>
    <row r="21" spans="2:7" x14ac:dyDescent="0.25">
      <c r="B21" s="69">
        <v>19</v>
      </c>
      <c r="C21" s="69" t="s">
        <v>126</v>
      </c>
      <c r="D21" s="69" t="s">
        <v>57</v>
      </c>
      <c r="E21" s="69">
        <v>30</v>
      </c>
      <c r="F21" s="69">
        <v>9</v>
      </c>
      <c r="G21" s="70">
        <v>39</v>
      </c>
    </row>
    <row r="22" spans="2:7" x14ac:dyDescent="0.25">
      <c r="B22" s="69">
        <v>20</v>
      </c>
      <c r="C22" s="69" t="s">
        <v>60</v>
      </c>
      <c r="D22" s="69" t="s">
        <v>58</v>
      </c>
      <c r="E22" s="69">
        <v>3</v>
      </c>
      <c r="F22" s="69">
        <v>9</v>
      </c>
      <c r="G22" s="70">
        <v>12</v>
      </c>
    </row>
    <row r="23" spans="2:7" x14ac:dyDescent="0.25">
      <c r="B23" s="69">
        <v>21</v>
      </c>
      <c r="C23" s="69" t="s">
        <v>88</v>
      </c>
      <c r="D23" s="69" t="s">
        <v>65</v>
      </c>
      <c r="E23" s="69">
        <v>400</v>
      </c>
      <c r="F23" s="69">
        <v>200</v>
      </c>
      <c r="G23" s="70">
        <v>600</v>
      </c>
    </row>
    <row r="24" spans="2:7" x14ac:dyDescent="0.25">
      <c r="B24" s="69">
        <v>22</v>
      </c>
      <c r="C24" s="69" t="s">
        <v>72</v>
      </c>
      <c r="D24" s="69" t="s">
        <v>66</v>
      </c>
      <c r="E24" s="69">
        <v>9</v>
      </c>
      <c r="F24" s="69">
        <v>27</v>
      </c>
      <c r="G24" s="70">
        <v>36</v>
      </c>
    </row>
    <row r="25" spans="2:7" x14ac:dyDescent="0.25">
      <c r="B25" s="69">
        <v>23</v>
      </c>
      <c r="C25" s="69" t="s">
        <v>90</v>
      </c>
      <c r="D25" s="69" t="s">
        <v>89</v>
      </c>
      <c r="E25" s="69">
        <v>30</v>
      </c>
      <c r="F25" s="69">
        <v>30</v>
      </c>
      <c r="G25" s="70">
        <v>60</v>
      </c>
    </row>
    <row r="26" spans="2:7" x14ac:dyDescent="0.25">
      <c r="B26" s="69">
        <v>24</v>
      </c>
      <c r="C26" s="69" t="s">
        <v>91</v>
      </c>
      <c r="D26" s="69" t="s">
        <v>92</v>
      </c>
      <c r="E26" s="69">
        <v>30</v>
      </c>
      <c r="F26" s="69">
        <v>15</v>
      </c>
      <c r="G26" s="70">
        <v>45</v>
      </c>
    </row>
    <row r="27" spans="2:7" x14ac:dyDescent="0.25">
      <c r="B27" s="69">
        <v>25</v>
      </c>
      <c r="C27" s="69" t="s">
        <v>95</v>
      </c>
      <c r="D27" s="69"/>
      <c r="E27" s="69">
        <v>300</v>
      </c>
      <c r="F27" s="69">
        <v>375</v>
      </c>
      <c r="G27" s="70">
        <v>675</v>
      </c>
    </row>
    <row r="28" spans="2:7" x14ac:dyDescent="0.25">
      <c r="B28" s="69">
        <v>26</v>
      </c>
      <c r="C28" s="69" t="s">
        <v>96</v>
      </c>
      <c r="D28" s="69" t="s">
        <v>128</v>
      </c>
      <c r="E28" s="69">
        <v>150</v>
      </c>
      <c r="F28" s="69">
        <v>150</v>
      </c>
      <c r="G28" s="70">
        <v>300</v>
      </c>
    </row>
    <row r="29" spans="2:7" x14ac:dyDescent="0.25">
      <c r="B29" s="69">
        <v>27</v>
      </c>
      <c r="C29" s="69" t="s">
        <v>97</v>
      </c>
      <c r="D29" s="69" t="s">
        <v>129</v>
      </c>
      <c r="E29" s="69">
        <v>150</v>
      </c>
      <c r="F29" s="69">
        <v>150</v>
      </c>
      <c r="G29" s="70">
        <v>300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запрос КП</vt:lpstr>
      <vt:lpstr>Спецодежда 3 кв 2024</vt:lpstr>
      <vt:lpstr>Общ потребность</vt:lpstr>
      <vt:lpstr>'запрос КП'!Область_печати</vt:lpstr>
      <vt:lpstr>'Спецодежда 3 кв 2024'!Область_печати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Финансы</dc:creator>
  <cp:lastModifiedBy>Экономист</cp:lastModifiedBy>
  <cp:lastPrinted>2024-03-19T11:05:21Z</cp:lastPrinted>
  <dcterms:created xsi:type="dcterms:W3CDTF">2020-10-02T12:48:38Z</dcterms:created>
  <dcterms:modified xsi:type="dcterms:W3CDTF">2024-06-13T08:28:13Z</dcterms:modified>
</cp:coreProperties>
</file>