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/>
  <xr:revisionPtr revIDLastSave="0" documentId="13_ncr:1_{B4338063-F020-40FB-9CB8-3AE242C1FA3C}" xr6:coauthVersionLast="36" xr6:coauthVersionMax="36" xr10:uidLastSave="{00000000-0000-0000-0000-000000000000}"/>
  <bookViews>
    <workbookView xWindow="0" yWindow="0" windowWidth="19200" windowHeight="8136" tabRatio="427" xr2:uid="{00000000-000D-0000-FFFF-FFFF00000000}"/>
  </bookViews>
  <sheets>
    <sheet name="Исходные данные" sheetId="21" r:id="rId1"/>
    <sheet name="Лист1" sheetId="22" r:id="rId2"/>
  </sheets>
  <definedNames>
    <definedName name="_xlnm._FilterDatabase" localSheetId="0" hidden="1">'Исходные данные'!$A$14:$C$60</definedName>
    <definedName name="_xlnm.Print_Area" localSheetId="0">#REF!</definedName>
    <definedName name="_xlnm.Print_Area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21" l="1"/>
  <c r="E56" i="21"/>
  <c r="E55" i="21"/>
  <c r="E54" i="21"/>
  <c r="E52" i="21"/>
  <c r="E51" i="21"/>
  <c r="E50" i="21"/>
  <c r="E49" i="21"/>
  <c r="E47" i="21"/>
  <c r="E46" i="21"/>
  <c r="E45" i="21"/>
  <c r="E44" i="21"/>
  <c r="E42" i="21"/>
  <c r="E41" i="21"/>
  <c r="E40" i="21"/>
  <c r="E39" i="21"/>
  <c r="E38" i="21"/>
  <c r="E37" i="21"/>
  <c r="E35" i="21"/>
  <c r="E33" i="21"/>
  <c r="E31" i="21"/>
  <c r="E29" i="21"/>
  <c r="E28" i="21"/>
  <c r="E27" i="21"/>
  <c r="E58" i="21" s="1"/>
  <c r="E26" i="21"/>
  <c r="E24" i="21"/>
  <c r="E23" i="21"/>
  <c r="E22" i="21"/>
  <c r="E21" i="21"/>
  <c r="E19" i="21"/>
  <c r="E18" i="21"/>
  <c r="E17" i="21"/>
  <c r="E16" i="21"/>
</calcChain>
</file>

<file path=xl/sharedStrings.xml><?xml version="1.0" encoding="utf-8"?>
<sst xmlns="http://schemas.openxmlformats.org/spreadsheetml/2006/main" count="61" uniqueCount="43">
  <si>
    <r>
      <rPr>
        <b/>
        <sz val="10"/>
        <rFont val="Arial"/>
        <family val="2"/>
      </rPr>
      <t>No.</t>
    </r>
  </si>
  <si>
    <t xml:space="preserve">Наименование </t>
  </si>
  <si>
    <t>Комплект S6730-H28Y4C</t>
  </si>
  <si>
    <t>Коммутатор Huawei S6730-H28Y4C (28*25GE SFP28 ports, 4*100GE QSFP28 ports,
without power module)</t>
  </si>
  <si>
    <t>Блок питания Huawei 300W AC Power Module</t>
  </si>
  <si>
    <t>Код активации Huawei S67Series, VxLAN License, Per Device</t>
  </si>
  <si>
    <t>Код активации Huawei  S67XX-H Series Basic SW,Per Device</t>
  </si>
  <si>
    <t>Комплект S5732-H48UM2CC</t>
  </si>
  <si>
    <t>Коммутатор Huawei S5732-H48UM2CC 5G Bundle(48*100M/1G/2.5G/5G Ethernet ports, Optional RTU upgrade to 10G, 4*25GE SFP28 + 2*40GE or 2*100GE QSFP28 ports, 1*expansion slot, PoE++, 1*1000W AC
power)</t>
  </si>
  <si>
    <t>Код активации Huawei S57 Series, VxLAN License, Per Device</t>
  </si>
  <si>
    <t>Код активации Huawei S57XX-L Series Basic SW,Per Device</t>
  </si>
  <si>
    <t>Блок питания Huawei 1000W AC&amp;240V DC Power Module (Back to Front,Power panel
side exhaust)</t>
  </si>
  <si>
    <t>Комплект S5731-S48P4X</t>
  </si>
  <si>
    <t>Коммутатор Huawei  S5731-S48P4X (48*10/100/1000BASE-T ports,4*10GE SFP+
ports,PoE+,without power module)</t>
  </si>
  <si>
    <t xml:space="preserve"> Точка доступа сети Wi-Fi AirEngine6760-X1(11ax indoor,4+6 dual bands,smart antenna,USB,IoT Slot,BLE,Optional RTU upgrade to 
4+8/4+4+4/4+6+Scan)</t>
  </si>
  <si>
    <t xml:space="preserve"> Точка доступа сети Wi-Fi AirEngine6760R-51(11ax outdoor,4+4 dual bands,smart
antenna,BLE)</t>
  </si>
  <si>
    <t>Код активации Huawei  Access Controller AP Resource License(64 AP)</t>
  </si>
  <si>
    <t>Комплект кабелей + трансиверов</t>
  </si>
  <si>
    <t xml:space="preserve"> Кабель Huawei QSFP28,100G,High Speed Direct-attach Cables,1m,(QSFP28),CC8P0.254B(S),QSFP28,Used indoor</t>
  </si>
  <si>
    <t>Кабель Huawei QSFP28,100G,High Speed Direct-attach Cables,5m,(QSFP28),CC8P0.4B(S),QSFP28,Used indoor</t>
  </si>
  <si>
    <t>Оптический трансивер Huawei Optical Transceiver,SFP+,10G,Multi-mode
Module(850nm,0.3km,LC)</t>
  </si>
  <si>
    <t>Оптический трансивер Huawei  25GBase-SR Optical Transceiver-SFP28-25G Multi-
mode(850nm,0.1km,LC)</t>
  </si>
  <si>
    <t>Оптический трансивер Huawei 25GBase-ESR Optical Transceiver-SFP28-25G Multi-
mode(850nm,0.2km&amp;OM3,0.3km&amp;OM4,LC)</t>
  </si>
  <si>
    <t>Оптический трансивер Huawei 40GBase-LX4-MM Optical Transceiver,QSFP+,40GE,Multi- mode(1310nm,0.15km,LC)</t>
  </si>
  <si>
    <t xml:space="preserve"> Точка доступа AirEngine6760-X1</t>
  </si>
  <si>
    <t xml:space="preserve"> Точка доступа  AirEngine6760R-5</t>
  </si>
  <si>
    <t>Код активации Huawei  AC AP</t>
  </si>
  <si>
    <t>Количество, шт.</t>
  </si>
  <si>
    <t>Цена за ед., USD без учета НДС</t>
  </si>
  <si>
    <t>Стоимость, USD без учета НДС</t>
  </si>
  <si>
    <t>Итого:</t>
  </si>
  <si>
    <t>НДС, %</t>
  </si>
  <si>
    <t>Итого с учетом НДС, USD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</si>
  <si>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</si>
  <si>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</si>
  <si>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</si>
  <si>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</si>
  <si>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</si>
  <si>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</si>
  <si>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</si>
  <si>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условия оплаты: постоплата</t>
  </si>
  <si>
    <t>Ожидаемый срок поставки 6 недель с момента подписания договора</t>
  </si>
  <si>
    <t>Место поставки: г.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</si>
</sst>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 &quot;¥&quot;* #,##0.00_ ;_ &quot;¥&quot;* \-#,##0.00_ ;_ &quot;¥&quot;* &quot;-&quot;??_ ;_ @_ "/>
    <numFmt numFmtId="166" formatCode="_ \¥* #,##0.00_ ;_ \¥* \-#,##0.00_ ;_ \¥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Arial"/>
      <family val="2"/>
    </font>
    <font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4"/>
      <charset val="134"/>
      <scheme val="minor"/>
    </font>
    <font>
      <sz val="11"/>
      <color theme="1"/>
      <name val="Calibri"/>
      <family val="2"/>
      <charset val="134"/>
      <scheme val="minor"/>
    </font>
    <font>
      <sz val="12"/>
      <name val="宋体"/>
      <family val="3"/>
      <charset val="134"/>
    </font>
    <font>
      <sz val="12"/>
      <color theme="1"/>
      <name val="Calibri"/>
      <family val="3"/>
      <charset val="13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  <charset val="204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9CC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5" fillId="0" borderId="0"/>
    <xf numFmtId="0" fontId="4" fillId="0" borderId="0"/>
    <xf numFmtId="0" fontId="6" fillId="0" borderId="0" applyBorder="0"/>
    <xf numFmtId="0" fontId="7" fillId="0" borderId="0"/>
    <xf numFmtId="0" fontId="8" fillId="0" borderId="0"/>
    <xf numFmtId="0" fontId="3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/>
    <xf numFmtId="0" fontId="2" fillId="0" borderId="0"/>
    <xf numFmtId="164" fontId="2" fillId="0" borderId="0" applyFont="0" applyFill="0" applyBorder="0" applyAlignment="0" applyProtection="0"/>
    <xf numFmtId="0" fontId="12" fillId="0" borderId="0">
      <alignment vertical="center"/>
    </xf>
    <xf numFmtId="0" fontId="1" fillId="0" borderId="0"/>
    <xf numFmtId="164" fontId="1" fillId="0" borderId="0" applyFont="0" applyFill="0" applyBorder="0" applyAlignment="0" applyProtection="0"/>
    <xf numFmtId="0" fontId="13" fillId="0" borderId="0">
      <alignment vertical="center"/>
    </xf>
    <xf numFmtId="0" fontId="7" fillId="0" borderId="0">
      <alignment vertical="center"/>
    </xf>
    <xf numFmtId="0" fontId="6" fillId="0" borderId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6" fillId="0" borderId="0">
      <alignment vertical="center"/>
    </xf>
    <xf numFmtId="165" fontId="16" fillId="0" borderId="0" applyFont="0" applyFill="0" applyBorder="0" applyAlignment="0" applyProtection="0">
      <alignment vertical="center"/>
    </xf>
    <xf numFmtId="166" fontId="17" fillId="0" borderId="0" applyFont="0" applyFill="0" applyBorder="0" applyAlignment="0" applyProtection="0"/>
    <xf numFmtId="0" fontId="18" fillId="0" borderId="0">
      <alignment vertical="center"/>
    </xf>
    <xf numFmtId="0" fontId="19" fillId="0" borderId="0"/>
    <xf numFmtId="0" fontId="13" fillId="0" borderId="0"/>
    <xf numFmtId="0" fontId="20" fillId="0" borderId="0"/>
  </cellStyleXfs>
  <cellXfs count="17">
    <xf numFmtId="0" fontId="0" fillId="0" borderId="0" xfId="0"/>
    <xf numFmtId="0" fontId="20" fillId="0" borderId="0" xfId="28" applyAlignment="1">
      <alignment horizontal="lef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27" fillId="0" borderId="1" xfId="0" applyNumberFormat="1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1" fillId="2" borderId="1" xfId="28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 indent="2"/>
    </xf>
    <xf numFmtId="0" fontId="25" fillId="0" borderId="1" xfId="0" applyFont="1" applyBorder="1" applyAlignment="1">
      <alignment vertical="top" wrapText="1"/>
    </xf>
    <xf numFmtId="0" fontId="20" fillId="0" borderId="1" xfId="28" applyBorder="1" applyAlignment="1">
      <alignment horizontal="left" vertical="center" wrapText="1"/>
    </xf>
    <xf numFmtId="0" fontId="20" fillId="0" borderId="1" xfId="28" applyBorder="1" applyAlignment="1">
      <alignment horizontal="left" vertical="top"/>
    </xf>
    <xf numFmtId="1" fontId="24" fillId="0" borderId="1" xfId="28" applyNumberFormat="1" applyFont="1" applyBorder="1" applyAlignment="1">
      <alignment horizontal="center" vertical="top" shrinkToFit="1"/>
    </xf>
    <xf numFmtId="0" fontId="20" fillId="0" borderId="1" xfId="28" applyBorder="1" applyAlignment="1">
      <alignment horizontal="center" wrapText="1"/>
    </xf>
    <xf numFmtId="1" fontId="24" fillId="0" borderId="1" xfId="28" applyNumberFormat="1" applyFont="1" applyBorder="1" applyAlignment="1">
      <alignment horizontal="center" vertical="center" shrinkToFit="1"/>
    </xf>
    <xf numFmtId="0" fontId="20" fillId="0" borderId="1" xfId="28" applyBorder="1" applyAlignment="1">
      <alignment horizontal="center" vertical="center" wrapText="1"/>
    </xf>
    <xf numFmtId="0" fontId="20" fillId="2" borderId="1" xfId="28" applyFill="1" applyBorder="1" applyAlignment="1">
      <alignment horizontal="left" vertical="center" wrapText="1"/>
    </xf>
    <xf numFmtId="1" fontId="22" fillId="0" borderId="1" xfId="28" applyNumberFormat="1" applyFont="1" applyBorder="1" applyAlignment="1">
      <alignment horizontal="center" vertical="top" shrinkToFit="1"/>
    </xf>
  </cellXfs>
  <cellStyles count="29">
    <cellStyle name="Гиперссылка 2" xfId="21" xr:uid="{BF1CEC67-D38B-4176-887A-69E60B79726D}"/>
    <cellStyle name="Денежный 2" xfId="23" xr:uid="{5FB07E80-82D3-4AFA-8DBA-80EC7027377A}"/>
    <cellStyle name="Обычный" xfId="0" builtinId="0"/>
    <cellStyle name="Обычный 10" xfId="12" xr:uid="{6843BD8A-1D3E-4BEF-B996-E4A94111F899}"/>
    <cellStyle name="Обычный 11" xfId="13" xr:uid="{90720E01-EFB1-4332-B92D-BE0A16468920}"/>
    <cellStyle name="Обычный 12" xfId="1" xr:uid="{A149F100-FC49-4CE0-942C-3A1351398578}"/>
    <cellStyle name="Обычный 13" xfId="15" xr:uid="{E357688A-D38C-4F1C-A0D0-686F88F211D7}"/>
    <cellStyle name="Обычный 14" xfId="16" xr:uid="{C136B26E-C0C3-466C-AB38-D40678E0C61B}"/>
    <cellStyle name="Обычный 15" xfId="20" xr:uid="{D6AB38FB-59E7-4AD2-A639-975BBA0154CD}"/>
    <cellStyle name="Обычный 16" xfId="22" xr:uid="{B43B1303-575C-45E6-B641-F54CDA26CD98}"/>
    <cellStyle name="Обычный 17" xfId="26" xr:uid="{7CB8DD67-CFF5-48DD-A5D4-6ACAFB850891}"/>
    <cellStyle name="Обычный 18" xfId="27" xr:uid="{EC8DDB46-35E2-45B0-8247-C9C37C2E8594}"/>
    <cellStyle name="Обычный 19" xfId="28" xr:uid="{F8CCC43A-4C23-48AB-9EA4-2DEC30E53B3B}"/>
    <cellStyle name="Обычный 2" xfId="2" xr:uid="{5AB06401-8AA5-4611-AA66-717468752E5E}"/>
    <cellStyle name="Обычный 2 2" xfId="17" xr:uid="{12A45AD4-45FF-452D-8D0F-1EF32F16849B}"/>
    <cellStyle name="Обычный 3" xfId="3" xr:uid="{8EFA9042-88DA-424D-A7BF-212623F8086A}"/>
    <cellStyle name="Обычный 4" xfId="4" xr:uid="{075CC7D8-AE94-4B73-9821-E371FBBABF00}"/>
    <cellStyle name="Обычный 5" xfId="5" xr:uid="{646E8960-9EE6-4FBA-A522-73C18570344D}"/>
    <cellStyle name="Обычный 6" xfId="6" xr:uid="{E5D84F3A-931A-4C7B-8DDD-ECA06C38EDF8}"/>
    <cellStyle name="Обычный 7" xfId="7" xr:uid="{EDB0B953-223A-4C07-A8E5-7F52F66751B7}"/>
    <cellStyle name="Обычный 8" xfId="9" xr:uid="{5F48958B-C16C-440E-B42C-33A67ABBBB59}"/>
    <cellStyle name="Обычный 9" xfId="10" xr:uid="{B4EC9251-F7A1-4EC7-9DF8-F606D82E32E6}"/>
    <cellStyle name="Финансовый 2" xfId="8" xr:uid="{B8F27B70-90C5-4A91-A92D-CCAEC4C0E563}"/>
    <cellStyle name="Финансовый 3" xfId="11" xr:uid="{BB01AB15-C491-4DBC-8140-06B7FB58E217}"/>
    <cellStyle name="Финансовый 4" xfId="14" xr:uid="{1F16513D-0A15-45D9-B8B1-1AC8F1BC2D18}"/>
    <cellStyle name="Финансовый 5" xfId="18" xr:uid="{F7836E41-1AAE-4395-8118-18DBF3462608}"/>
    <cellStyle name="Финансовый 6" xfId="19" xr:uid="{2962860F-5FD1-4EAE-BB8A-4F564CE0F143}"/>
    <cellStyle name="常规 4" xfId="25" xr:uid="{1668D558-A545-47C7-A0B0-F9BB967438DC}"/>
    <cellStyle name="货币 2" xfId="24" xr:uid="{C2E11DA5-BAC2-408E-9123-B58AC96CD4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994DE-983B-4090-8ED5-E09512508978}">
  <dimension ref="A2:E65"/>
  <sheetViews>
    <sheetView tabSelected="1" workbookViewId="0">
      <pane xSplit="1" ySplit="14" topLeftCell="B15" activePane="bottomRight" state="frozen"/>
      <selection pane="topRight" activeCell="B1" sqref="B1"/>
      <selection pane="bottomLeft" activeCell="A2" sqref="A2"/>
      <selection pane="bottomRight" activeCell="I10" sqref="I10"/>
    </sheetView>
  </sheetViews>
  <sheetFormatPr defaultColWidth="8.21875" defaultRowHeight="13.2"/>
  <cols>
    <col min="1" max="1" width="5.88671875" style="1" customWidth="1"/>
    <col min="2" max="2" width="92.44140625" style="5" bestFit="1" customWidth="1"/>
    <col min="3" max="3" width="16.44140625" style="1" customWidth="1"/>
    <col min="4" max="4" width="23.109375" style="1" customWidth="1"/>
    <col min="5" max="5" width="25.21875" style="1" customWidth="1"/>
    <col min="6" max="16384" width="8.21875" style="1"/>
  </cols>
  <sheetData>
    <row r="2" spans="1:5">
      <c r="A2" s="1" t="s">
        <v>33</v>
      </c>
    </row>
    <row r="3" spans="1:5">
      <c r="A3" s="1" t="s">
        <v>34</v>
      </c>
    </row>
    <row r="5" spans="1:5">
      <c r="A5" s="1" t="s">
        <v>35</v>
      </c>
    </row>
    <row r="6" spans="1:5">
      <c r="A6" s="1" t="s">
        <v>36</v>
      </c>
    </row>
    <row r="7" spans="1:5">
      <c r="A7" s="1" t="s">
        <v>37</v>
      </c>
    </row>
    <row r="8" spans="1:5">
      <c r="A8" s="1" t="s">
        <v>38</v>
      </c>
    </row>
    <row r="9" spans="1:5">
      <c r="A9" s="1" t="s">
        <v>39</v>
      </c>
    </row>
    <row r="14" spans="1:5" ht="49.2" customHeight="1">
      <c r="A14" s="6" t="s">
        <v>0</v>
      </c>
      <c r="B14" s="7" t="s">
        <v>1</v>
      </c>
      <c r="C14" s="6" t="s">
        <v>27</v>
      </c>
      <c r="D14" s="6" t="s">
        <v>28</v>
      </c>
      <c r="E14" s="6" t="s">
        <v>29</v>
      </c>
    </row>
    <row r="15" spans="1:5">
      <c r="A15" s="16">
        <v>1</v>
      </c>
      <c r="B15" s="8" t="s">
        <v>2</v>
      </c>
      <c r="C15" s="9"/>
      <c r="D15" s="10"/>
      <c r="E15" s="10"/>
    </row>
    <row r="16" spans="1:5" ht="24">
      <c r="A16" s="16"/>
      <c r="B16" s="2" t="s">
        <v>3</v>
      </c>
      <c r="C16" s="11">
        <v>4</v>
      </c>
      <c r="D16" s="10"/>
      <c r="E16" s="10">
        <f>C16*D16</f>
        <v>0</v>
      </c>
    </row>
    <row r="17" spans="1:5">
      <c r="A17" s="16"/>
      <c r="B17" s="2" t="s">
        <v>4</v>
      </c>
      <c r="C17" s="11">
        <v>8</v>
      </c>
      <c r="D17" s="10"/>
      <c r="E17" s="10">
        <f>C17*D17</f>
        <v>0</v>
      </c>
    </row>
    <row r="18" spans="1:5">
      <c r="A18" s="16"/>
      <c r="B18" s="2" t="s">
        <v>5</v>
      </c>
      <c r="C18" s="11">
        <v>4</v>
      </c>
      <c r="D18" s="10"/>
      <c r="E18" s="10">
        <f>C18*D18</f>
        <v>0</v>
      </c>
    </row>
    <row r="19" spans="1:5">
      <c r="A19" s="16"/>
      <c r="B19" s="2" t="s">
        <v>6</v>
      </c>
      <c r="C19" s="11">
        <v>4</v>
      </c>
      <c r="D19" s="10"/>
      <c r="E19" s="10">
        <f>C19*D19</f>
        <v>0</v>
      </c>
    </row>
    <row r="20" spans="1:5">
      <c r="A20" s="16">
        <v>2</v>
      </c>
      <c r="B20" s="8" t="s">
        <v>7</v>
      </c>
      <c r="C20" s="12"/>
      <c r="D20" s="10"/>
      <c r="E20" s="10"/>
    </row>
    <row r="21" spans="1:5" ht="36">
      <c r="A21" s="16"/>
      <c r="B21" s="3" t="s">
        <v>8</v>
      </c>
      <c r="C21" s="13">
        <v>6</v>
      </c>
      <c r="D21" s="10"/>
      <c r="E21" s="10">
        <f>C21*D21</f>
        <v>0</v>
      </c>
    </row>
    <row r="22" spans="1:5">
      <c r="A22" s="16"/>
      <c r="B22" s="2" t="s">
        <v>9</v>
      </c>
      <c r="C22" s="11">
        <v>6</v>
      </c>
      <c r="D22" s="10"/>
      <c r="E22" s="10">
        <f>C22*D22</f>
        <v>0</v>
      </c>
    </row>
    <row r="23" spans="1:5">
      <c r="A23" s="16"/>
      <c r="B23" s="2" t="s">
        <v>10</v>
      </c>
      <c r="C23" s="11">
        <v>6</v>
      </c>
      <c r="D23" s="10"/>
      <c r="E23" s="10">
        <f>C23*D23</f>
        <v>0</v>
      </c>
    </row>
    <row r="24" spans="1:5" ht="24">
      <c r="A24" s="16"/>
      <c r="B24" s="2" t="s">
        <v>11</v>
      </c>
      <c r="C24" s="11">
        <v>6</v>
      </c>
      <c r="D24" s="10"/>
      <c r="E24" s="10">
        <f>C24*D24</f>
        <v>0</v>
      </c>
    </row>
    <row r="25" spans="1:5">
      <c r="A25" s="16">
        <v>3</v>
      </c>
      <c r="B25" s="8" t="s">
        <v>12</v>
      </c>
      <c r="C25" s="14"/>
      <c r="D25" s="10"/>
      <c r="E25" s="10"/>
    </row>
    <row r="26" spans="1:5" ht="24">
      <c r="A26" s="16"/>
      <c r="B26" s="3" t="s">
        <v>13</v>
      </c>
      <c r="C26" s="13">
        <v>22</v>
      </c>
      <c r="D26" s="10"/>
      <c r="E26" s="10">
        <f>C26*D26</f>
        <v>0</v>
      </c>
    </row>
    <row r="27" spans="1:5">
      <c r="A27" s="16"/>
      <c r="B27" s="2" t="s">
        <v>9</v>
      </c>
      <c r="C27" s="11">
        <v>22</v>
      </c>
      <c r="D27" s="10"/>
      <c r="E27" s="10">
        <f>C27*D27</f>
        <v>0</v>
      </c>
    </row>
    <row r="28" spans="1:5">
      <c r="A28" s="16"/>
      <c r="B28" s="2" t="s">
        <v>10</v>
      </c>
      <c r="C28" s="11">
        <v>22</v>
      </c>
      <c r="D28" s="10"/>
      <c r="E28" s="10">
        <f>C28*D28</f>
        <v>0</v>
      </c>
    </row>
    <row r="29" spans="1:5" ht="24">
      <c r="A29" s="16"/>
      <c r="B29" s="2" t="s">
        <v>11</v>
      </c>
      <c r="C29" s="11">
        <v>44</v>
      </c>
      <c r="D29" s="10"/>
      <c r="E29" s="10">
        <f>C29*D29</f>
        <v>0</v>
      </c>
    </row>
    <row r="30" spans="1:5">
      <c r="A30" s="16">
        <v>4</v>
      </c>
      <c r="B30" s="8" t="s">
        <v>24</v>
      </c>
      <c r="C30" s="12"/>
      <c r="D30" s="10"/>
      <c r="E30" s="10"/>
    </row>
    <row r="31" spans="1:5" ht="24">
      <c r="A31" s="16"/>
      <c r="B31" s="3" t="s">
        <v>14</v>
      </c>
      <c r="C31" s="13">
        <v>110</v>
      </c>
      <c r="D31" s="10"/>
      <c r="E31" s="10">
        <f>C31*D31</f>
        <v>0</v>
      </c>
    </row>
    <row r="32" spans="1:5">
      <c r="A32" s="16">
        <v>5</v>
      </c>
      <c r="B32" s="8" t="s">
        <v>25</v>
      </c>
      <c r="C32" s="12"/>
      <c r="D32" s="10"/>
      <c r="E32" s="10"/>
    </row>
    <row r="33" spans="1:5" ht="24">
      <c r="A33" s="16"/>
      <c r="B33" s="2" t="s">
        <v>15</v>
      </c>
      <c r="C33" s="11">
        <v>12</v>
      </c>
      <c r="D33" s="10"/>
      <c r="E33" s="10">
        <f>C33*D33</f>
        <v>0</v>
      </c>
    </row>
    <row r="34" spans="1:5">
      <c r="A34" s="16">
        <v>6</v>
      </c>
      <c r="B34" s="8" t="s">
        <v>26</v>
      </c>
      <c r="C34" s="14"/>
      <c r="D34" s="10"/>
      <c r="E34" s="10"/>
    </row>
    <row r="35" spans="1:5">
      <c r="A35" s="16"/>
      <c r="B35" s="2" t="s">
        <v>16</v>
      </c>
      <c r="C35" s="11">
        <v>2</v>
      </c>
      <c r="D35" s="10"/>
      <c r="E35" s="10">
        <f>C35*D35</f>
        <v>0</v>
      </c>
    </row>
    <row r="36" spans="1:5">
      <c r="A36" s="16">
        <v>7</v>
      </c>
      <c r="B36" s="8" t="s">
        <v>17</v>
      </c>
      <c r="C36" s="14"/>
      <c r="D36" s="10"/>
      <c r="E36" s="10"/>
    </row>
    <row r="37" spans="1:5">
      <c r="A37" s="16"/>
      <c r="B37" s="2" t="s">
        <v>18</v>
      </c>
      <c r="C37" s="13">
        <v>4</v>
      </c>
      <c r="D37" s="10"/>
      <c r="E37" s="10">
        <f t="shared" ref="E37:E42" si="0">C37*D37</f>
        <v>0</v>
      </c>
    </row>
    <row r="38" spans="1:5">
      <c r="A38" s="16"/>
      <c r="B38" s="2" t="s">
        <v>19</v>
      </c>
      <c r="C38" s="13">
        <v>2</v>
      </c>
      <c r="D38" s="10"/>
      <c r="E38" s="10">
        <f t="shared" si="0"/>
        <v>0</v>
      </c>
    </row>
    <row r="39" spans="1:5" ht="24">
      <c r="A39" s="16"/>
      <c r="B39" s="2" t="s">
        <v>20</v>
      </c>
      <c r="C39" s="11">
        <v>88</v>
      </c>
      <c r="D39" s="10"/>
      <c r="E39" s="10">
        <f t="shared" si="0"/>
        <v>0</v>
      </c>
    </row>
    <row r="40" spans="1:5" ht="24">
      <c r="A40" s="16"/>
      <c r="B40" s="2" t="s">
        <v>21</v>
      </c>
      <c r="C40" s="11">
        <v>12</v>
      </c>
      <c r="D40" s="10"/>
      <c r="E40" s="10">
        <f t="shared" si="0"/>
        <v>0</v>
      </c>
    </row>
    <row r="41" spans="1:5" ht="24">
      <c r="A41" s="16"/>
      <c r="B41" s="2" t="s">
        <v>22</v>
      </c>
      <c r="C41" s="11">
        <v>12</v>
      </c>
      <c r="D41" s="10"/>
      <c r="E41" s="10">
        <f t="shared" si="0"/>
        <v>0</v>
      </c>
    </row>
    <row r="42" spans="1:5">
      <c r="A42" s="16"/>
      <c r="B42" s="2" t="s">
        <v>23</v>
      </c>
      <c r="C42" s="13">
        <v>4</v>
      </c>
      <c r="D42" s="10"/>
      <c r="E42" s="10">
        <f t="shared" si="0"/>
        <v>0</v>
      </c>
    </row>
    <row r="43" spans="1:5">
      <c r="A43" s="16">
        <v>8</v>
      </c>
      <c r="B43" s="8" t="s">
        <v>2</v>
      </c>
      <c r="C43" s="12"/>
      <c r="D43" s="10"/>
      <c r="E43" s="10"/>
    </row>
    <row r="44" spans="1:5" ht="24">
      <c r="A44" s="16"/>
      <c r="B44" s="2" t="s">
        <v>3</v>
      </c>
      <c r="C44" s="11">
        <v>2</v>
      </c>
      <c r="D44" s="10"/>
      <c r="E44" s="10">
        <f>C44*D44</f>
        <v>0</v>
      </c>
    </row>
    <row r="45" spans="1:5">
      <c r="A45" s="16"/>
      <c r="B45" s="2" t="s">
        <v>4</v>
      </c>
      <c r="C45" s="11">
        <v>4</v>
      </c>
      <c r="D45" s="10"/>
      <c r="E45" s="10">
        <f>C45*D45</f>
        <v>0</v>
      </c>
    </row>
    <row r="46" spans="1:5">
      <c r="A46" s="16"/>
      <c r="B46" s="2" t="s">
        <v>5</v>
      </c>
      <c r="C46" s="11">
        <v>2</v>
      </c>
      <c r="D46" s="10"/>
      <c r="E46" s="10">
        <f>C46*D46</f>
        <v>0</v>
      </c>
    </row>
    <row r="47" spans="1:5">
      <c r="A47" s="16"/>
      <c r="B47" s="2" t="s">
        <v>6</v>
      </c>
      <c r="C47" s="11">
        <v>2</v>
      </c>
      <c r="D47" s="10"/>
      <c r="E47" s="10">
        <f>C47*D47</f>
        <v>0</v>
      </c>
    </row>
    <row r="48" spans="1:5">
      <c r="A48" s="16">
        <v>9</v>
      </c>
      <c r="B48" s="8" t="s">
        <v>7</v>
      </c>
      <c r="C48" s="14"/>
      <c r="D48" s="10"/>
      <c r="E48" s="10"/>
    </row>
    <row r="49" spans="1:5" ht="36">
      <c r="A49" s="16"/>
      <c r="B49" s="2" t="s">
        <v>8</v>
      </c>
      <c r="C49" s="11">
        <v>2</v>
      </c>
      <c r="D49" s="10"/>
      <c r="E49" s="10">
        <f>C49*D49</f>
        <v>0</v>
      </c>
    </row>
    <row r="50" spans="1:5">
      <c r="A50" s="16"/>
      <c r="B50" s="2" t="s">
        <v>9</v>
      </c>
      <c r="C50" s="11">
        <v>2</v>
      </c>
      <c r="D50" s="10"/>
      <c r="E50" s="10">
        <f>C50*D50</f>
        <v>0</v>
      </c>
    </row>
    <row r="51" spans="1:5">
      <c r="A51" s="16"/>
      <c r="B51" s="2" t="s">
        <v>10</v>
      </c>
      <c r="C51" s="11">
        <v>2</v>
      </c>
      <c r="D51" s="10"/>
      <c r="E51" s="10">
        <f>C51*D51</f>
        <v>0</v>
      </c>
    </row>
    <row r="52" spans="1:5" ht="24">
      <c r="A52" s="16"/>
      <c r="B52" s="2" t="s">
        <v>11</v>
      </c>
      <c r="C52" s="11">
        <v>2</v>
      </c>
      <c r="D52" s="10"/>
      <c r="E52" s="10">
        <f>C52*D52</f>
        <v>0</v>
      </c>
    </row>
    <row r="53" spans="1:5">
      <c r="A53" s="16">
        <v>10</v>
      </c>
      <c r="B53" s="8" t="s">
        <v>12</v>
      </c>
      <c r="C53" s="14"/>
      <c r="D53" s="10"/>
      <c r="E53" s="10"/>
    </row>
    <row r="54" spans="1:5" ht="24">
      <c r="A54" s="16"/>
      <c r="B54" s="4" t="s">
        <v>13</v>
      </c>
      <c r="C54" s="13">
        <v>4</v>
      </c>
      <c r="D54" s="10"/>
      <c r="E54" s="10">
        <f>C54*D54</f>
        <v>0</v>
      </c>
    </row>
    <row r="55" spans="1:5">
      <c r="A55" s="16"/>
      <c r="B55" s="2" t="s">
        <v>9</v>
      </c>
      <c r="C55" s="11">
        <v>4</v>
      </c>
      <c r="D55" s="10"/>
      <c r="E55" s="10">
        <f>C55*D55</f>
        <v>0</v>
      </c>
    </row>
    <row r="56" spans="1:5">
      <c r="A56" s="16"/>
      <c r="B56" s="2" t="s">
        <v>10</v>
      </c>
      <c r="C56" s="11">
        <v>4</v>
      </c>
      <c r="D56" s="10"/>
      <c r="E56" s="10">
        <f>C56*D56</f>
        <v>0</v>
      </c>
    </row>
    <row r="57" spans="1:5" ht="24">
      <c r="A57" s="16"/>
      <c r="B57" s="2" t="s">
        <v>11</v>
      </c>
      <c r="C57" s="11">
        <v>8</v>
      </c>
      <c r="D57" s="10"/>
      <c r="E57" s="10">
        <f>C57*D57</f>
        <v>0</v>
      </c>
    </row>
    <row r="58" spans="1:5">
      <c r="A58" s="15"/>
      <c r="B58" s="15" t="s">
        <v>30</v>
      </c>
      <c r="C58" s="15"/>
      <c r="D58" s="15"/>
      <c r="E58" s="15">
        <f>SUM(E16:E57)</f>
        <v>0</v>
      </c>
    </row>
    <row r="59" spans="1:5">
      <c r="D59" s="15" t="s">
        <v>31</v>
      </c>
      <c r="E59" s="15"/>
    </row>
    <row r="60" spans="1:5">
      <c r="D60" s="15" t="s">
        <v>32</v>
      </c>
      <c r="E60" s="15"/>
    </row>
    <row r="63" spans="1:5">
      <c r="B63" s="5" t="s">
        <v>41</v>
      </c>
    </row>
    <row r="64" spans="1:5">
      <c r="B64" s="5" t="s">
        <v>42</v>
      </c>
    </row>
    <row r="65" spans="2:2">
      <c r="B65" s="5" t="s">
        <v>40</v>
      </c>
    </row>
  </sheetData>
  <mergeCells count="10">
    <mergeCell ref="A53:A57"/>
    <mergeCell ref="A30:A31"/>
    <mergeCell ref="A32:A33"/>
    <mergeCell ref="A34:A35"/>
    <mergeCell ref="A15:A19"/>
    <mergeCell ref="A20:A24"/>
    <mergeCell ref="A25:A29"/>
    <mergeCell ref="A36:A42"/>
    <mergeCell ref="A43:A47"/>
    <mergeCell ref="A48:A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53AE3-6B47-4D70-B7DA-03048A958883}">
  <dimension ref="A1"/>
  <sheetViews>
    <sheetView workbookViewId="0">
      <selection activeCell="K18" sqref="K18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Исходные данные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2023-09-06T13:33:17Z</dcterms:modified>
</cp:coreProperties>
</file>