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ТО\1. Пискарёвский (Ручьи)\1. Документы объект ПТО\10. Заявки на материалы тендер\Фермы\ИТОГ\"/>
    </mc:Choice>
  </mc:AlternateContent>
  <xr:revisionPtr revIDLastSave="0" documentId="8_{320D8D31-678E-4087-9665-FA01DB550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Лист1!$A$1:$J$86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D57" i="1"/>
  <c r="D53" i="1"/>
  <c r="D48" i="1"/>
  <c r="D31" i="1"/>
  <c r="D25" i="1"/>
  <c r="D19" i="1"/>
  <c r="D13" i="1"/>
  <c r="D42" i="1" l="1"/>
  <c r="D41" i="1"/>
</calcChain>
</file>

<file path=xl/sharedStrings.xml><?xml version="1.0" encoding="utf-8"?>
<sst xmlns="http://schemas.openxmlformats.org/spreadsheetml/2006/main" count="119" uniqueCount="59">
  <si>
    <t>Материалы</t>
  </si>
  <si>
    <t>Кол-во</t>
  </si>
  <si>
    <t>Ед. изм.</t>
  </si>
  <si>
    <t>«Расчет договорной цены»</t>
  </si>
  <si>
    <t xml:space="preserve">Генеральный директор </t>
  </si>
  <si>
    <t>М.П.</t>
  </si>
  <si>
    <t>ОТ ЗАКАЗЧИКА</t>
  </si>
  <si>
    <t>__________________________</t>
  </si>
  <si>
    <t xml:space="preserve">__________________________ </t>
  </si>
  <si>
    <t>*поставку материала осуществить при условии отсрочки платежа 45 дней</t>
  </si>
  <si>
    <t>т.</t>
  </si>
  <si>
    <t>В т.ч НДС 20%</t>
  </si>
  <si>
    <t>ОТ ПОДРЯДЧИКА</t>
  </si>
  <si>
    <t>Общая стоимость,                         в т.ч. НДС 20%</t>
  </si>
  <si>
    <t>Стоимость за единицу (работа+материал), в т.ч. НДС 20%</t>
  </si>
  <si>
    <t xml:space="preserve">Стоимость монтажа всего,  в т.ч. НДС 20% </t>
  </si>
  <si>
    <t>Стоимость монтажа за единицу, в т.ч. НДС 20%</t>
  </si>
  <si>
    <t>Стоимость изготовления всего, в т.ч. НДС 20%</t>
  </si>
  <si>
    <t>Стоимость изготовления за единицу, в т.ч. НДС 20%</t>
  </si>
  <si>
    <t>Итого:</t>
  </si>
  <si>
    <t>кг.</t>
  </si>
  <si>
    <t>шт.</t>
  </si>
  <si>
    <t>Общая масса металла на 1 отсек:</t>
  </si>
  <si>
    <t>Общая масса металла на 2 отсек:</t>
  </si>
  <si>
    <t>Общая масса металла на 3 отсек:</t>
  </si>
  <si>
    <t>Общая масса металла на 5 отсек:</t>
  </si>
  <si>
    <t>Обозначение</t>
  </si>
  <si>
    <t>Работа (Поставка на объект, монтаж)</t>
  </si>
  <si>
    <r>
      <t>Изготовление, поставка на объект и монтаж (</t>
    </r>
    <r>
      <rPr>
        <b/>
        <i/>
        <sz val="12"/>
        <rFont val="Times New Roman"/>
        <family val="1"/>
        <charset val="204"/>
      </rPr>
      <t>Металлический козырек в осях 14-17/Е1</t>
    </r>
    <r>
      <rPr>
        <sz val="12"/>
        <rFont val="Times New Roman"/>
        <family val="1"/>
        <charset val="204"/>
      </rPr>
      <t>)</t>
    </r>
  </si>
  <si>
    <r>
      <t>Изготовление, поставка на объект и монтаж (</t>
    </r>
    <r>
      <rPr>
        <b/>
        <i/>
        <sz val="12"/>
        <rFont val="Times New Roman"/>
        <family val="1"/>
        <charset val="204"/>
      </rPr>
      <t>Металлический козырек в осях 14-17/Б-Д</t>
    </r>
    <r>
      <rPr>
        <sz val="12"/>
        <rFont val="Times New Roman"/>
        <family val="1"/>
        <charset val="204"/>
      </rPr>
      <t>)</t>
    </r>
  </si>
  <si>
    <t>компл.</t>
  </si>
  <si>
    <t>№ п.п.</t>
  </si>
  <si>
    <t>Объект: «Строительство здания общеобразовательной школы на 1375 мест, расположенное по адресу: Санкт-Петербург, Пискарёвский пр., участок 1 (северо-западнее дома № 159, корп. 7 по Пискарёвскому пр.) (Ручьи)»</t>
  </si>
  <si>
    <t>Из стали С245 ГОСТ 27772-2015</t>
  </si>
  <si>
    <t>Из стали С345 ГОСТ 27772-2015</t>
  </si>
  <si>
    <t>Из стали С345Б ГОСТ 27772-2015</t>
  </si>
  <si>
    <t>Разработка альбома КМД:</t>
  </si>
  <si>
    <t>Изготовление, поставка на объект и монтаж нусущих металлических конструкций (Фермы, опорные столики, прогоны, связи, распорки, балки) в т.ч.:</t>
  </si>
  <si>
    <r>
      <t>Изготовление, поставка на объект и монтаж стоек и балок покрытия (</t>
    </r>
    <r>
      <rPr>
        <b/>
        <i/>
        <sz val="12"/>
        <rFont val="Times New Roman"/>
        <family val="1"/>
        <charset val="204"/>
      </rPr>
      <t>Тамбур в осях 14-17/Е1</t>
    </r>
    <r>
      <rPr>
        <sz val="12"/>
        <rFont val="Times New Roman"/>
        <family val="1"/>
        <charset val="204"/>
      </rPr>
      <t>) в т.ч.:</t>
    </r>
  </si>
  <si>
    <t xml:space="preserve">Общая масса металла на «Металлический козырек в осях 14-17/Е1»: </t>
  </si>
  <si>
    <t xml:space="preserve">Общая масса металла на «Металлический козырек в осях 14-17/Б-Д»: </t>
  </si>
  <si>
    <t xml:space="preserve">Общая масса металла на «Тамбур в осях 14-17/Е1»: </t>
  </si>
  <si>
    <t>Общая масса и количество болтов для прогонов на (1, 2, 3, 5 отсеки):</t>
  </si>
  <si>
    <t xml:space="preserve">Общая масса металла на «Тамбур в осях 14-17/Б-Д»: </t>
  </si>
  <si>
    <r>
      <t>Изготовление, поставка на объект и монтаж стоек и балок покрытия - (</t>
    </r>
    <r>
      <rPr>
        <b/>
        <i/>
        <sz val="12"/>
        <rFont val="Times New Roman"/>
        <family val="1"/>
        <charset val="204"/>
      </rPr>
      <t>Тамбур в осях 14-17/Б-Д</t>
    </r>
    <r>
      <rPr>
        <sz val="12"/>
        <rFont val="Times New Roman"/>
        <family val="1"/>
        <charset val="204"/>
      </rPr>
      <t>)</t>
    </r>
  </si>
  <si>
    <t>Из стали С255Б ГОСТ 27772-2015</t>
  </si>
  <si>
    <t>Примечания:
В расчет включается полный комплекс работ. При разработке КМД масса металла может измениться.
Прилагаемые объемы работ, материалов и оборудования служат для обоснования цены предложения и проверки квалификации претендента. 
За отсутствие в расчете работ, которые необходимо будет выполнять, несет ответственность претендент, даже в случае, если они прямо не прописаны в проекте и ТЗ.
 1.   В предложении замена оборудования, материалов не допускается, за исключением, если эта возможность прописана в ТЗ. 
 После выбора подрядчика и согласования с Генеральным проектировщиком, для дальнейшей оптимизации цены договора, улучшения качества систем, сокращения сроков работ замена возможна.
 2.   В случае, если в проектных спецификациях материалы и оборудование не учтены, но Претендент, как специалист в данной области, предвидит безусловную необходимость поставок и монтажа неучтенных позиций, обязательно указывать их в предложении с примечаниями: НЕУЧТЕНО В ДОКУМЕНТАЦИИ, НЕОБХОДИМО ДЛЯ…
В стоимости работ учесть производство всего комплекса работ, «под ключ». В том числе работы и их стоимость, выполнение которых неразрывно связано с выполнением данного вида работ, но явно не отражено в проектной документации. Учесть все необходимое для производства работ оборудование, механизмы, материалы, электроинструмент, СИЗ, расходные материалы, комплектующие и пр., наличие которых необходимо для выполнения данного комплекса работ.
При подаче коммерческого предложения  обязательно указывать поставщика (фирму-производителя).</t>
  </si>
  <si>
    <t>Металлические конструкции (Отсек №1):</t>
  </si>
  <si>
    <t>Металлические конструкции (Отсек №2):</t>
  </si>
  <si>
    <t>Металлические конструкции (Отсек №3):</t>
  </si>
  <si>
    <t>Металлические конструкции (Отсек №5):</t>
  </si>
  <si>
    <t>Металлические конструкции - тамбуры и металлические козырьки:</t>
  </si>
  <si>
    <t>Разработка альбома КМД на комплекс работ по изготовлению и монтажу металлических конструкций</t>
  </si>
  <si>
    <t>Болты для прогонов:</t>
  </si>
  <si>
    <t xml:space="preserve">Комплекс работ по изготовлению, поставке на объект, монтажу  несущих металлических конструкций( Фермы, опорные столики, прогоны, связи, распорки, балки, стойки и балки покрытия в тамбурах,  металлические козырьки), включая разработку альбома КМД </t>
  </si>
  <si>
    <t>(Отсек №1) Болт 1.1.М16х300. ВСт3пс2 ГОСТ 24379.1-2012 – (Кол. 44, масса ед., кг – 0,66)</t>
  </si>
  <si>
    <t>(Отсек №2) Болт 1.1.М16х300. ВСт3пс2 ГОСТ 24379.1-2012 – (Кол. 78, масса ед., кг – 0,66)</t>
  </si>
  <si>
    <t>(Отсек №3) Болт 1.1.М16х300. ВСт3пс2 ГОСТ 24379.1-2012 – (Кол. 36, масса ед., кг – 0,66)</t>
  </si>
  <si>
    <t>(Отсек №5) Болт 1.1.М16х300. ВСт3пс2 ГОСТ 24379.1-2012 – (Кол. 28, масса ед., кг – 0,66)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</si>
</sst>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₽&quot;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4" fontId="0" fillId="0" borderId="0" xfId="0" applyNumberFormat="1"/>
    <xf numFmtId="49" fontId="0" fillId="2" borderId="0" xfId="0" applyNumberForma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 applyAlignment="1">
      <alignment horizontal="left" vertical="center"/>
    </xf>
    <xf numFmtId="0" fontId="9" fillId="2" borderId="0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2" fontId="11" fillId="2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2" borderId="2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37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164" fontId="11" fillId="2" borderId="10" xfId="0" applyNumberFormat="1" applyFont="1" applyFill="1" applyBorder="1" applyAlignment="1">
      <alignment horizontal="center" vertical="center"/>
    </xf>
    <xf numFmtId="164" fontId="12" fillId="2" borderId="41" xfId="0" applyNumberFormat="1" applyFont="1" applyFill="1" applyBorder="1" applyAlignment="1">
      <alignment horizontal="center" vertical="center" wrapText="1"/>
    </xf>
    <xf numFmtId="164" fontId="12" fillId="2" borderId="48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2" fillId="2" borderId="47" xfId="0" applyNumberFormat="1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right" vertical="center" wrapText="1"/>
    </xf>
    <xf numFmtId="0" fontId="12" fillId="2" borderId="29" xfId="0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  <xf numFmtId="0" fontId="3" fillId="0" borderId="35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49" fontId="16" fillId="2" borderId="20" xfId="0" applyNumberFormat="1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4" fontId="16" fillId="0" borderId="23" xfId="0" applyNumberFormat="1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49" fontId="16" fillId="2" borderId="21" xfId="0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4" fontId="16" fillId="0" borderId="24" xfId="0" applyNumberFormat="1" applyFont="1" applyBorder="1" applyAlignment="1">
      <alignment horizontal="center" vertical="center" wrapText="1"/>
    </xf>
    <xf numFmtId="4" fontId="16" fillId="0" borderId="26" xfId="0" applyNumberFormat="1" applyFont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4" fontId="16" fillId="0" borderId="27" xfId="0" applyNumberFormat="1" applyFont="1" applyBorder="1" applyAlignment="1">
      <alignment horizontal="center" vertical="center" wrapText="1"/>
    </xf>
    <xf numFmtId="49" fontId="16" fillId="2" borderId="22" xfId="0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" fontId="16" fillId="0" borderId="25" xfId="0" applyNumberFormat="1" applyFont="1" applyBorder="1" applyAlignment="1">
      <alignment horizontal="center" vertical="center" wrapText="1"/>
    </xf>
    <xf numFmtId="4" fontId="16" fillId="0" borderId="19" xfId="0" applyNumberFormat="1" applyFont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top"/>
    </xf>
    <xf numFmtId="0" fontId="17" fillId="0" borderId="35" xfId="0" applyFont="1" applyBorder="1" applyAlignment="1">
      <alignment horizontal="center" vertical="top"/>
    </xf>
    <xf numFmtId="0" fontId="17" fillId="0" borderId="23" xfId="0" applyFont="1" applyBorder="1" applyAlignment="1">
      <alignment horizontal="center" vertical="top"/>
    </xf>
    <xf numFmtId="0" fontId="12" fillId="0" borderId="49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18" fillId="0" borderId="4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vertical="center"/>
    </xf>
    <xf numFmtId="164" fontId="11" fillId="2" borderId="47" xfId="0" applyNumberFormat="1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2" borderId="43" xfId="0" applyFont="1" applyFill="1" applyBorder="1" applyAlignment="1">
      <alignment horizontal="right"/>
    </xf>
    <xf numFmtId="0" fontId="12" fillId="2" borderId="29" xfId="0" applyFont="1" applyFill="1" applyBorder="1" applyAlignment="1">
      <alignment horizontal="right"/>
    </xf>
    <xf numFmtId="164" fontId="11" fillId="2" borderId="48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164" fontId="11" fillId="2" borderId="4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right" vertical="center"/>
    </xf>
    <xf numFmtId="0" fontId="12" fillId="2" borderId="29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right" vertical="center"/>
    </xf>
    <xf numFmtId="0" fontId="12" fillId="2" borderId="42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2" fontId="11" fillId="2" borderId="16" xfId="0" applyNumberFormat="1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>
      <alignment horizontal="center" vertical="center"/>
    </xf>
    <xf numFmtId="164" fontId="11" fillId="2" borderId="17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/>
    </xf>
    <xf numFmtId="0" fontId="12" fillId="0" borderId="39" xfId="0" applyFont="1" applyBorder="1" applyAlignment="1">
      <alignment horizontal="right"/>
    </xf>
    <xf numFmtId="0" fontId="19" fillId="0" borderId="7" xfId="0" applyFont="1" applyFill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33" xfId="0" applyNumberFormat="1" applyFont="1" applyBorder="1" applyAlignment="1">
      <alignment horizontal="center" vertical="center"/>
    </xf>
    <xf numFmtId="164" fontId="16" fillId="2" borderId="9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right" vertical="center" wrapText="1"/>
    </xf>
    <xf numFmtId="0" fontId="12" fillId="2" borderId="40" xfId="0" applyFont="1" applyFill="1" applyBorder="1" applyAlignment="1">
      <alignment horizontal="right" vertical="center" wrapText="1"/>
    </xf>
    <xf numFmtId="0" fontId="19" fillId="0" borderId="4" xfId="0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34" xfId="0" applyNumberFormat="1" applyFont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Финансовый 2" xfId="2" xr:uid="{E3591E29-8A48-4DA2-B802-F1357A12D89F}"/>
    <cellStyle name="Финансовый 2 2" xfId="3" xr:uid="{89E6D19E-D521-49F3-8339-B721F650633A}"/>
  </cellStyles>
  <dxfs count="0"/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6"/>
  <sheetViews>
    <sheetView showZeros="0" tabSelected="1" view="pageBreakPreview" zoomScale="70" zoomScaleNormal="70" zoomScaleSheetLayoutView="70" workbookViewId="0">
      <selection activeCell="H65" sqref="H65"/>
    </sheetView>
  </sheetViews>
  <sheetFormatPr defaultRowHeight="15" x14ac:dyDescent="0.25"/>
  <cols>
    <col min="1" max="1" width="6.28515625" style="3" customWidth="1"/>
    <col min="2" max="2" width="72" customWidth="1"/>
    <col min="3" max="3" width="9.42578125" customWidth="1"/>
    <col min="4" max="4" width="10.5703125" style="2" customWidth="1"/>
    <col min="5" max="5" width="18.28515625" style="2" customWidth="1"/>
    <col min="6" max="6" width="15.42578125" style="2" customWidth="1"/>
    <col min="7" max="7" width="14.28515625" style="2" customWidth="1"/>
    <col min="8" max="8" width="13.7109375" style="2" customWidth="1"/>
    <col min="9" max="9" width="19.42578125" style="2" customWidth="1"/>
    <col min="10" max="10" width="19.28515625" customWidth="1"/>
    <col min="11" max="11" width="13" bestFit="1" customWidth="1"/>
    <col min="13" max="13" width="13.28515625" customWidth="1"/>
  </cols>
  <sheetData>
    <row r="1" spans="1:10" ht="39.75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39.75" customHeight="1" thickBot="1" x14ac:dyDescent="0.3">
      <c r="A2" s="51" t="s">
        <v>54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50.25" customHeight="1" thickBot="1" x14ac:dyDescent="0.3">
      <c r="A3" s="52" t="s">
        <v>32</v>
      </c>
      <c r="B3" s="53"/>
      <c r="C3" s="53"/>
      <c r="D3" s="53"/>
      <c r="E3" s="53"/>
      <c r="F3" s="53"/>
      <c r="G3" s="53"/>
      <c r="H3" s="53"/>
      <c r="I3" s="54"/>
      <c r="J3" s="55"/>
    </row>
    <row r="4" spans="1:10" s="14" customFormat="1" ht="34.5" customHeight="1" thickBot="1" x14ac:dyDescent="0.3">
      <c r="A4" s="56" t="s">
        <v>31</v>
      </c>
      <c r="B4" s="57" t="s">
        <v>26</v>
      </c>
      <c r="C4" s="57" t="s">
        <v>2</v>
      </c>
      <c r="D4" s="58" t="s">
        <v>1</v>
      </c>
      <c r="E4" s="59" t="s">
        <v>0</v>
      </c>
      <c r="F4" s="60"/>
      <c r="G4" s="59" t="s">
        <v>27</v>
      </c>
      <c r="H4" s="61"/>
      <c r="I4" s="62" t="s">
        <v>14</v>
      </c>
      <c r="J4" s="57" t="s">
        <v>13</v>
      </c>
    </row>
    <row r="5" spans="1:10" ht="24" customHeight="1" x14ac:dyDescent="0.25">
      <c r="A5" s="63"/>
      <c r="B5" s="64"/>
      <c r="C5" s="64"/>
      <c r="D5" s="65"/>
      <c r="E5" s="66" t="s">
        <v>18</v>
      </c>
      <c r="F5" s="66" t="s">
        <v>17</v>
      </c>
      <c r="G5" s="66" t="s">
        <v>16</v>
      </c>
      <c r="H5" s="66" t="s">
        <v>15</v>
      </c>
      <c r="I5" s="67"/>
      <c r="J5" s="64"/>
    </row>
    <row r="6" spans="1:10" ht="26.25" customHeight="1" x14ac:dyDescent="0.25">
      <c r="A6" s="63"/>
      <c r="B6" s="64"/>
      <c r="C6" s="64"/>
      <c r="D6" s="65"/>
      <c r="E6" s="68"/>
      <c r="F6" s="68"/>
      <c r="G6" s="68"/>
      <c r="H6" s="68"/>
      <c r="I6" s="67"/>
      <c r="J6" s="64"/>
    </row>
    <row r="7" spans="1:10" ht="26.25" customHeight="1" thickBot="1" x14ac:dyDescent="0.3">
      <c r="A7" s="69"/>
      <c r="B7" s="70"/>
      <c r="C7" s="70"/>
      <c r="D7" s="71"/>
      <c r="E7" s="72"/>
      <c r="F7" s="72"/>
      <c r="G7" s="72"/>
      <c r="H7" s="72"/>
      <c r="I7" s="73"/>
      <c r="J7" s="70"/>
    </row>
    <row r="8" spans="1:10" ht="21" customHeight="1" x14ac:dyDescent="0.25">
      <c r="A8" s="74" t="s">
        <v>47</v>
      </c>
      <c r="B8" s="75"/>
      <c r="C8" s="75"/>
      <c r="D8" s="75"/>
      <c r="E8" s="75"/>
      <c r="F8" s="75"/>
      <c r="G8" s="75"/>
      <c r="H8" s="75"/>
      <c r="I8" s="75"/>
      <c r="J8" s="76"/>
    </row>
    <row r="9" spans="1:10" ht="61.5" customHeight="1" x14ac:dyDescent="0.25">
      <c r="A9" s="77">
        <v>1</v>
      </c>
      <c r="B9" s="78" t="s">
        <v>37</v>
      </c>
      <c r="C9" s="79"/>
      <c r="D9" s="80"/>
      <c r="E9" s="81"/>
      <c r="F9" s="81"/>
      <c r="G9" s="81"/>
      <c r="H9" s="81"/>
      <c r="I9" s="81"/>
      <c r="J9" s="82"/>
    </row>
    <row r="10" spans="1:10" ht="15.75" x14ac:dyDescent="0.25">
      <c r="A10" s="83"/>
      <c r="B10" s="84" t="s">
        <v>33</v>
      </c>
      <c r="C10" s="79" t="s">
        <v>10</v>
      </c>
      <c r="D10" s="31">
        <v>0.46</v>
      </c>
      <c r="E10" s="32"/>
      <c r="F10" s="85"/>
      <c r="G10" s="85"/>
      <c r="H10" s="85"/>
      <c r="I10" s="85"/>
      <c r="J10" s="86"/>
    </row>
    <row r="11" spans="1:10" ht="15.75" x14ac:dyDescent="0.25">
      <c r="A11" s="83"/>
      <c r="B11" s="84" t="s">
        <v>34</v>
      </c>
      <c r="C11" s="79" t="s">
        <v>10</v>
      </c>
      <c r="D11" s="31">
        <v>31.03</v>
      </c>
      <c r="E11" s="32"/>
      <c r="F11" s="85"/>
      <c r="G11" s="85"/>
      <c r="H11" s="85"/>
      <c r="I11" s="85"/>
      <c r="J11" s="86"/>
    </row>
    <row r="12" spans="1:10" ht="15.75" x14ac:dyDescent="0.25">
      <c r="A12" s="87"/>
      <c r="B12" s="84" t="s">
        <v>35</v>
      </c>
      <c r="C12" s="79" t="s">
        <v>10</v>
      </c>
      <c r="D12" s="31">
        <v>25.53</v>
      </c>
      <c r="E12" s="32"/>
      <c r="F12" s="85"/>
      <c r="G12" s="85"/>
      <c r="H12" s="85"/>
      <c r="I12" s="85"/>
      <c r="J12" s="86"/>
    </row>
    <row r="13" spans="1:10" s="1" customFormat="1" ht="16.5" thickBot="1" x14ac:dyDescent="0.3">
      <c r="A13" s="88" t="s">
        <v>22</v>
      </c>
      <c r="B13" s="89"/>
      <c r="C13" s="37" t="s">
        <v>10</v>
      </c>
      <c r="D13" s="38">
        <f>SUM(D10:D12)</f>
        <v>57.02</v>
      </c>
      <c r="E13" s="28"/>
      <c r="F13" s="28"/>
      <c r="G13" s="28"/>
      <c r="H13" s="28"/>
      <c r="I13" s="28"/>
      <c r="J13" s="90"/>
    </row>
    <row r="14" spans="1:10" s="1" customFormat="1" ht="22.5" customHeight="1" thickBot="1" x14ac:dyDescent="0.3">
      <c r="A14" s="91" t="s">
        <v>48</v>
      </c>
      <c r="B14" s="92"/>
      <c r="C14" s="92"/>
      <c r="D14" s="92"/>
      <c r="E14" s="92"/>
      <c r="F14" s="92"/>
      <c r="G14" s="92"/>
      <c r="H14" s="92"/>
      <c r="I14" s="92"/>
      <c r="J14" s="93"/>
    </row>
    <row r="15" spans="1:10" s="1" customFormat="1" ht="62.25" customHeight="1" x14ac:dyDescent="0.25">
      <c r="A15" s="94">
        <v>2</v>
      </c>
      <c r="B15" s="78" t="s">
        <v>37</v>
      </c>
      <c r="C15" s="79"/>
      <c r="D15" s="80"/>
      <c r="E15" s="81"/>
      <c r="F15" s="81"/>
      <c r="G15" s="81"/>
      <c r="H15" s="81"/>
      <c r="I15" s="81"/>
      <c r="J15" s="82"/>
    </row>
    <row r="16" spans="1:10" s="1" customFormat="1" ht="15.75" x14ac:dyDescent="0.25">
      <c r="A16" s="83"/>
      <c r="B16" s="84" t="s">
        <v>33</v>
      </c>
      <c r="C16" s="79" t="s">
        <v>10</v>
      </c>
      <c r="D16" s="31">
        <v>0.79</v>
      </c>
      <c r="E16" s="32"/>
      <c r="F16" s="85"/>
      <c r="G16" s="85"/>
      <c r="H16" s="85"/>
      <c r="I16" s="85"/>
      <c r="J16" s="86"/>
    </row>
    <row r="17" spans="1:10" s="1" customFormat="1" ht="15.75" x14ac:dyDescent="0.25">
      <c r="A17" s="83"/>
      <c r="B17" s="84" t="s">
        <v>34</v>
      </c>
      <c r="C17" s="79" t="s">
        <v>10</v>
      </c>
      <c r="D17" s="31">
        <v>44.64</v>
      </c>
      <c r="E17" s="32"/>
      <c r="F17" s="85"/>
      <c r="G17" s="85"/>
      <c r="H17" s="85"/>
      <c r="I17" s="85"/>
      <c r="J17" s="86"/>
    </row>
    <row r="18" spans="1:10" s="1" customFormat="1" ht="15.75" x14ac:dyDescent="0.25">
      <c r="A18" s="87"/>
      <c r="B18" s="84" t="s">
        <v>35</v>
      </c>
      <c r="C18" s="79" t="s">
        <v>10</v>
      </c>
      <c r="D18" s="31">
        <v>38.68</v>
      </c>
      <c r="E18" s="32"/>
      <c r="F18" s="85"/>
      <c r="G18" s="85"/>
      <c r="H18" s="85"/>
      <c r="I18" s="85"/>
      <c r="J18" s="86"/>
    </row>
    <row r="19" spans="1:10" s="1" customFormat="1" ht="16.5" thickBot="1" x14ac:dyDescent="0.3">
      <c r="A19" s="88" t="s">
        <v>23</v>
      </c>
      <c r="B19" s="89"/>
      <c r="C19" s="37" t="s">
        <v>10</v>
      </c>
      <c r="D19" s="38">
        <f>SUM(D16:D18)</f>
        <v>84.11</v>
      </c>
      <c r="E19" s="28"/>
      <c r="F19" s="28"/>
      <c r="G19" s="28"/>
      <c r="H19" s="28"/>
      <c r="I19" s="28"/>
      <c r="J19" s="90"/>
    </row>
    <row r="20" spans="1:10" s="1" customFormat="1" ht="21.75" customHeight="1" thickBot="1" x14ac:dyDescent="0.3">
      <c r="A20" s="91" t="s">
        <v>49</v>
      </c>
      <c r="B20" s="92"/>
      <c r="C20" s="92"/>
      <c r="D20" s="92"/>
      <c r="E20" s="92"/>
      <c r="F20" s="92"/>
      <c r="G20" s="92"/>
      <c r="H20" s="92"/>
      <c r="I20" s="92"/>
      <c r="J20" s="93"/>
    </row>
    <row r="21" spans="1:10" s="1" customFormat="1" ht="62.25" customHeight="1" x14ac:dyDescent="0.25">
      <c r="A21" s="94">
        <v>3</v>
      </c>
      <c r="B21" s="78" t="s">
        <v>37</v>
      </c>
      <c r="C21" s="79"/>
      <c r="D21" s="80"/>
      <c r="E21" s="81"/>
      <c r="F21" s="81"/>
      <c r="G21" s="81"/>
      <c r="H21" s="81"/>
      <c r="I21" s="81"/>
      <c r="J21" s="82"/>
    </row>
    <row r="22" spans="1:10" s="1" customFormat="1" ht="15.75" x14ac:dyDescent="0.25">
      <c r="A22" s="83"/>
      <c r="B22" s="84" t="s">
        <v>33</v>
      </c>
      <c r="C22" s="79" t="s">
        <v>10</v>
      </c>
      <c r="D22" s="31">
        <v>0.22</v>
      </c>
      <c r="E22" s="32"/>
      <c r="F22" s="85"/>
      <c r="G22" s="85"/>
      <c r="H22" s="85"/>
      <c r="I22" s="85"/>
      <c r="J22" s="86"/>
    </row>
    <row r="23" spans="1:10" s="1" customFormat="1" ht="15.75" x14ac:dyDescent="0.25">
      <c r="A23" s="83"/>
      <c r="B23" s="84" t="s">
        <v>34</v>
      </c>
      <c r="C23" s="79" t="s">
        <v>10</v>
      </c>
      <c r="D23" s="31">
        <v>11.69</v>
      </c>
      <c r="E23" s="32"/>
      <c r="F23" s="85"/>
      <c r="G23" s="85"/>
      <c r="H23" s="85"/>
      <c r="I23" s="85"/>
      <c r="J23" s="86"/>
    </row>
    <row r="24" spans="1:10" s="1" customFormat="1" ht="15.75" x14ac:dyDescent="0.25">
      <c r="A24" s="87"/>
      <c r="B24" s="84" t="s">
        <v>35</v>
      </c>
      <c r="C24" s="79" t="s">
        <v>10</v>
      </c>
      <c r="D24" s="31">
        <v>11.31</v>
      </c>
      <c r="E24" s="32"/>
      <c r="F24" s="85"/>
      <c r="G24" s="85"/>
      <c r="H24" s="85"/>
      <c r="I24" s="85"/>
      <c r="J24" s="86"/>
    </row>
    <row r="25" spans="1:10" s="1" customFormat="1" ht="16.5" thickBot="1" x14ac:dyDescent="0.3">
      <c r="A25" s="88" t="s">
        <v>24</v>
      </c>
      <c r="B25" s="89"/>
      <c r="C25" s="37" t="s">
        <v>10</v>
      </c>
      <c r="D25" s="38">
        <f>SUM(D22:D24)</f>
        <v>23.22</v>
      </c>
      <c r="E25" s="28"/>
      <c r="F25" s="28"/>
      <c r="G25" s="28"/>
      <c r="H25" s="28"/>
      <c r="I25" s="28"/>
      <c r="J25" s="90"/>
    </row>
    <row r="26" spans="1:10" s="1" customFormat="1" ht="20.25" thickBot="1" x14ac:dyDescent="0.3">
      <c r="A26" s="91" t="s">
        <v>50</v>
      </c>
      <c r="B26" s="92"/>
      <c r="C26" s="92"/>
      <c r="D26" s="92"/>
      <c r="E26" s="92"/>
      <c r="F26" s="92"/>
      <c r="G26" s="92"/>
      <c r="H26" s="92"/>
      <c r="I26" s="92"/>
      <c r="J26" s="93"/>
    </row>
    <row r="27" spans="1:10" s="1" customFormat="1" ht="58.5" customHeight="1" x14ac:dyDescent="0.25">
      <c r="A27" s="94">
        <v>4</v>
      </c>
      <c r="B27" s="78" t="s">
        <v>37</v>
      </c>
      <c r="C27" s="79"/>
      <c r="D27" s="80"/>
      <c r="E27" s="81"/>
      <c r="F27" s="81"/>
      <c r="G27" s="81"/>
      <c r="H27" s="81"/>
      <c r="I27" s="81"/>
      <c r="J27" s="82"/>
    </row>
    <row r="28" spans="1:10" s="1" customFormat="1" ht="15.75" x14ac:dyDescent="0.25">
      <c r="A28" s="83"/>
      <c r="B28" s="84" t="s">
        <v>33</v>
      </c>
      <c r="C28" s="79" t="s">
        <v>10</v>
      </c>
      <c r="D28" s="31">
        <v>0.08</v>
      </c>
      <c r="E28" s="32"/>
      <c r="F28" s="85"/>
      <c r="G28" s="85"/>
      <c r="H28" s="85"/>
      <c r="I28" s="85"/>
      <c r="J28" s="86"/>
    </row>
    <row r="29" spans="1:10" s="1" customFormat="1" ht="15.75" x14ac:dyDescent="0.25">
      <c r="A29" s="83"/>
      <c r="B29" s="84" t="s">
        <v>34</v>
      </c>
      <c r="C29" s="79" t="s">
        <v>10</v>
      </c>
      <c r="D29" s="31">
        <v>18.02</v>
      </c>
      <c r="E29" s="32"/>
      <c r="F29" s="85"/>
      <c r="G29" s="85"/>
      <c r="H29" s="85"/>
      <c r="I29" s="85"/>
      <c r="J29" s="86"/>
    </row>
    <row r="30" spans="1:10" s="1" customFormat="1" ht="15.75" x14ac:dyDescent="0.25">
      <c r="A30" s="87"/>
      <c r="B30" s="84" t="s">
        <v>35</v>
      </c>
      <c r="C30" s="79" t="s">
        <v>10</v>
      </c>
      <c r="D30" s="31">
        <v>14.79</v>
      </c>
      <c r="E30" s="32"/>
      <c r="F30" s="85"/>
      <c r="G30" s="85"/>
      <c r="H30" s="85"/>
      <c r="I30" s="85"/>
      <c r="J30" s="86"/>
    </row>
    <row r="31" spans="1:10" s="1" customFormat="1" ht="16.5" thickBot="1" x14ac:dyDescent="0.3">
      <c r="A31" s="88" t="s">
        <v>25</v>
      </c>
      <c r="B31" s="89"/>
      <c r="C31" s="37" t="s">
        <v>10</v>
      </c>
      <c r="D31" s="38">
        <f>SUM(D28:D30)</f>
        <v>32.89</v>
      </c>
      <c r="E31" s="28"/>
      <c r="F31" s="28"/>
      <c r="G31" s="28"/>
      <c r="H31" s="28"/>
      <c r="I31" s="28"/>
      <c r="J31" s="90"/>
    </row>
    <row r="32" spans="1:10" ht="21.75" customHeight="1" thickBot="1" x14ac:dyDescent="0.3">
      <c r="A32" s="91" t="s">
        <v>53</v>
      </c>
      <c r="B32" s="92"/>
      <c r="C32" s="92"/>
      <c r="D32" s="92"/>
      <c r="E32" s="92"/>
      <c r="F32" s="92"/>
      <c r="G32" s="92"/>
      <c r="H32" s="92"/>
      <c r="I32" s="92"/>
      <c r="J32" s="93"/>
    </row>
    <row r="33" spans="1:10" ht="21.75" customHeight="1" x14ac:dyDescent="0.25">
      <c r="A33" s="41">
        <v>1</v>
      </c>
      <c r="B33" s="95" t="s">
        <v>55</v>
      </c>
      <c r="C33" s="96" t="s">
        <v>21</v>
      </c>
      <c r="D33" s="22">
        <v>44</v>
      </c>
      <c r="E33" s="23"/>
      <c r="F33" s="23"/>
      <c r="G33" s="23"/>
      <c r="H33" s="23"/>
      <c r="I33" s="23"/>
      <c r="J33" s="97"/>
    </row>
    <row r="34" spans="1:10" ht="18.75" x14ac:dyDescent="0.25">
      <c r="A34" s="42"/>
      <c r="B34" s="98"/>
      <c r="C34" s="99" t="s">
        <v>20</v>
      </c>
      <c r="D34" s="31">
        <v>29.04</v>
      </c>
      <c r="E34" s="32"/>
      <c r="F34" s="32"/>
      <c r="G34" s="32"/>
      <c r="H34" s="32"/>
      <c r="I34" s="32"/>
      <c r="J34" s="86"/>
    </row>
    <row r="35" spans="1:10" ht="18.75" x14ac:dyDescent="0.25">
      <c r="A35" s="43">
        <v>2</v>
      </c>
      <c r="B35" s="100" t="s">
        <v>56</v>
      </c>
      <c r="C35" s="99" t="s">
        <v>21</v>
      </c>
      <c r="D35" s="31">
        <v>78</v>
      </c>
      <c r="E35" s="32"/>
      <c r="F35" s="32"/>
      <c r="G35" s="32"/>
      <c r="H35" s="32"/>
      <c r="I35" s="32"/>
      <c r="J35" s="86"/>
    </row>
    <row r="36" spans="1:10" ht="18.75" x14ac:dyDescent="0.25">
      <c r="A36" s="42"/>
      <c r="B36" s="98"/>
      <c r="C36" s="99" t="s">
        <v>20</v>
      </c>
      <c r="D36" s="31">
        <v>51.48</v>
      </c>
      <c r="E36" s="32"/>
      <c r="F36" s="32"/>
      <c r="G36" s="32"/>
      <c r="H36" s="32"/>
      <c r="I36" s="32"/>
      <c r="J36" s="86"/>
    </row>
    <row r="37" spans="1:10" ht="18.75" x14ac:dyDescent="0.25">
      <c r="A37" s="43">
        <v>3</v>
      </c>
      <c r="B37" s="100" t="s">
        <v>57</v>
      </c>
      <c r="C37" s="99" t="s">
        <v>21</v>
      </c>
      <c r="D37" s="31">
        <v>36</v>
      </c>
      <c r="E37" s="32"/>
      <c r="F37" s="32"/>
      <c r="G37" s="32"/>
      <c r="H37" s="32"/>
      <c r="I37" s="32"/>
      <c r="J37" s="86"/>
    </row>
    <row r="38" spans="1:10" ht="18.75" x14ac:dyDescent="0.25">
      <c r="A38" s="42"/>
      <c r="B38" s="98"/>
      <c r="C38" s="99" t="s">
        <v>20</v>
      </c>
      <c r="D38" s="31">
        <v>23.76</v>
      </c>
      <c r="E38" s="32"/>
      <c r="F38" s="32"/>
      <c r="G38" s="32"/>
      <c r="H38" s="32"/>
      <c r="I38" s="32"/>
      <c r="J38" s="86"/>
    </row>
    <row r="39" spans="1:10" ht="18.75" x14ac:dyDescent="0.25">
      <c r="A39" s="43">
        <v>4</v>
      </c>
      <c r="B39" s="100" t="s">
        <v>58</v>
      </c>
      <c r="C39" s="99" t="s">
        <v>21</v>
      </c>
      <c r="D39" s="31">
        <v>28</v>
      </c>
      <c r="E39" s="32"/>
      <c r="F39" s="32"/>
      <c r="G39" s="32"/>
      <c r="H39" s="32"/>
      <c r="I39" s="32"/>
      <c r="J39" s="86"/>
    </row>
    <row r="40" spans="1:10" ht="18.75" x14ac:dyDescent="0.25">
      <c r="A40" s="41"/>
      <c r="B40" s="95"/>
      <c r="C40" s="101" t="s">
        <v>20</v>
      </c>
      <c r="D40" s="16">
        <v>18.48</v>
      </c>
      <c r="E40" s="28"/>
      <c r="F40" s="28"/>
      <c r="G40" s="28"/>
      <c r="H40" s="28"/>
      <c r="I40" s="28"/>
      <c r="J40" s="90"/>
    </row>
    <row r="41" spans="1:10" ht="18.75" x14ac:dyDescent="0.25">
      <c r="A41" s="102" t="s">
        <v>42</v>
      </c>
      <c r="B41" s="103"/>
      <c r="C41" s="104" t="s">
        <v>21</v>
      </c>
      <c r="D41" s="36">
        <f>D33+D35+D37+D39</f>
        <v>186</v>
      </c>
      <c r="E41" s="32"/>
      <c r="F41" s="32"/>
      <c r="G41" s="32"/>
      <c r="H41" s="32"/>
      <c r="I41" s="32"/>
      <c r="J41" s="86"/>
    </row>
    <row r="42" spans="1:10" ht="19.5" thickBot="1" x14ac:dyDescent="0.3">
      <c r="A42" s="105"/>
      <c r="B42" s="106"/>
      <c r="C42" s="107" t="s">
        <v>20</v>
      </c>
      <c r="D42" s="38">
        <f>D34+D36+D38+D40</f>
        <v>122.76</v>
      </c>
      <c r="E42" s="28"/>
      <c r="F42" s="28"/>
      <c r="G42" s="28"/>
      <c r="H42" s="28"/>
      <c r="I42" s="28"/>
      <c r="J42" s="90"/>
    </row>
    <row r="43" spans="1:10" ht="24" customHeight="1" thickBot="1" x14ac:dyDescent="0.3">
      <c r="A43" s="91" t="s">
        <v>51</v>
      </c>
      <c r="B43" s="92"/>
      <c r="C43" s="92"/>
      <c r="D43" s="92"/>
      <c r="E43" s="92"/>
      <c r="F43" s="92"/>
      <c r="G43" s="92"/>
      <c r="H43" s="92"/>
      <c r="I43" s="92"/>
      <c r="J43" s="93"/>
    </row>
    <row r="44" spans="1:10" ht="34.5" customHeight="1" x14ac:dyDescent="0.25">
      <c r="A44" s="40">
        <v>1</v>
      </c>
      <c r="B44" s="20" t="s">
        <v>38</v>
      </c>
      <c r="C44" s="21"/>
      <c r="D44" s="22"/>
      <c r="E44" s="23"/>
      <c r="F44" s="23"/>
      <c r="G44" s="23"/>
      <c r="H44" s="23"/>
      <c r="I44" s="24"/>
      <c r="J44" s="29"/>
    </row>
    <row r="45" spans="1:10" ht="19.5" customHeight="1" x14ac:dyDescent="0.25">
      <c r="A45" s="41"/>
      <c r="B45" s="84" t="s">
        <v>33</v>
      </c>
      <c r="C45" s="21" t="s">
        <v>10</v>
      </c>
      <c r="D45" s="22">
        <v>2.11</v>
      </c>
      <c r="E45" s="23"/>
      <c r="F45" s="23"/>
      <c r="G45" s="23"/>
      <c r="H45" s="23"/>
      <c r="I45" s="24"/>
      <c r="J45" s="29"/>
    </row>
    <row r="46" spans="1:10" ht="18.75" customHeight="1" x14ac:dyDescent="0.25">
      <c r="A46" s="41"/>
      <c r="B46" s="84" t="s">
        <v>45</v>
      </c>
      <c r="C46" s="21" t="s">
        <v>10</v>
      </c>
      <c r="D46" s="22">
        <v>8.3800000000000008</v>
      </c>
      <c r="E46" s="23"/>
      <c r="F46" s="23"/>
      <c r="G46" s="23"/>
      <c r="H46" s="23"/>
      <c r="I46" s="24"/>
      <c r="J46" s="29"/>
    </row>
    <row r="47" spans="1:10" ht="18.75" customHeight="1" x14ac:dyDescent="0.25">
      <c r="A47" s="42"/>
      <c r="B47" s="84" t="s">
        <v>34</v>
      </c>
      <c r="C47" s="21" t="s">
        <v>10</v>
      </c>
      <c r="D47" s="22">
        <v>0.09</v>
      </c>
      <c r="E47" s="23"/>
      <c r="F47" s="23"/>
      <c r="G47" s="23"/>
      <c r="H47" s="23"/>
      <c r="I47" s="24"/>
      <c r="J47" s="29"/>
    </row>
    <row r="48" spans="1:10" ht="18.75" customHeight="1" x14ac:dyDescent="0.25">
      <c r="A48" s="44" t="s">
        <v>41</v>
      </c>
      <c r="B48" s="45"/>
      <c r="C48" s="34" t="s">
        <v>10</v>
      </c>
      <c r="D48" s="35">
        <f>SUM(D45:D47)</f>
        <v>10.58</v>
      </c>
      <c r="E48" s="23"/>
      <c r="F48" s="23"/>
      <c r="G48" s="23"/>
      <c r="H48" s="23"/>
      <c r="I48" s="24"/>
      <c r="J48" s="29"/>
    </row>
    <row r="49" spans="1:10" ht="35.25" customHeight="1" x14ac:dyDescent="0.25">
      <c r="A49" s="43">
        <v>2</v>
      </c>
      <c r="B49" s="25" t="s">
        <v>44</v>
      </c>
      <c r="C49" s="21"/>
      <c r="D49" s="22"/>
      <c r="E49" s="23"/>
      <c r="F49" s="23"/>
      <c r="G49" s="23"/>
      <c r="H49" s="23"/>
      <c r="I49" s="24"/>
      <c r="J49" s="29"/>
    </row>
    <row r="50" spans="1:10" ht="19.5" customHeight="1" x14ac:dyDescent="0.25">
      <c r="A50" s="41"/>
      <c r="B50" s="84" t="s">
        <v>33</v>
      </c>
      <c r="C50" s="26" t="s">
        <v>10</v>
      </c>
      <c r="D50" s="22">
        <v>1.23</v>
      </c>
      <c r="E50" s="23"/>
      <c r="F50" s="23"/>
      <c r="G50" s="23"/>
      <c r="H50" s="23"/>
      <c r="I50" s="24"/>
      <c r="J50" s="29"/>
    </row>
    <row r="51" spans="1:10" ht="20.25" customHeight="1" x14ac:dyDescent="0.25">
      <c r="A51" s="41"/>
      <c r="B51" s="84" t="s">
        <v>45</v>
      </c>
      <c r="C51" s="26" t="s">
        <v>10</v>
      </c>
      <c r="D51" s="22">
        <v>4</v>
      </c>
      <c r="E51" s="23"/>
      <c r="F51" s="23"/>
      <c r="G51" s="23"/>
      <c r="H51" s="23"/>
      <c r="I51" s="24"/>
      <c r="J51" s="29"/>
    </row>
    <row r="52" spans="1:10" ht="17.25" customHeight="1" x14ac:dyDescent="0.25">
      <c r="A52" s="42"/>
      <c r="B52" s="84" t="s">
        <v>34</v>
      </c>
      <c r="C52" s="26" t="s">
        <v>10</v>
      </c>
      <c r="D52" s="22">
        <v>0.05</v>
      </c>
      <c r="E52" s="23"/>
      <c r="F52" s="23"/>
      <c r="G52" s="23"/>
      <c r="H52" s="23"/>
      <c r="I52" s="24"/>
      <c r="J52" s="29"/>
    </row>
    <row r="53" spans="1:10" ht="16.5" customHeight="1" x14ac:dyDescent="0.25">
      <c r="A53" s="44" t="s">
        <v>43</v>
      </c>
      <c r="B53" s="45"/>
      <c r="C53" s="34" t="s">
        <v>10</v>
      </c>
      <c r="D53" s="35">
        <f>SUM(D50:D52)</f>
        <v>5.28</v>
      </c>
      <c r="E53" s="23"/>
      <c r="F53" s="23"/>
      <c r="G53" s="23"/>
      <c r="H53" s="23"/>
      <c r="I53" s="24"/>
      <c r="J53" s="29"/>
    </row>
    <row r="54" spans="1:10" ht="34.5" customHeight="1" x14ac:dyDescent="0.25">
      <c r="A54" s="43">
        <v>3</v>
      </c>
      <c r="B54" s="25" t="s">
        <v>28</v>
      </c>
      <c r="C54" s="21"/>
      <c r="D54" s="22"/>
      <c r="E54" s="23"/>
      <c r="F54" s="23"/>
      <c r="G54" s="23"/>
      <c r="H54" s="23"/>
      <c r="I54" s="24"/>
      <c r="J54" s="29"/>
    </row>
    <row r="55" spans="1:10" ht="20.25" customHeight="1" x14ac:dyDescent="0.25">
      <c r="A55" s="41"/>
      <c r="B55" s="84" t="s">
        <v>33</v>
      </c>
      <c r="C55" s="26" t="s">
        <v>10</v>
      </c>
      <c r="D55" s="31">
        <v>16.170000000000002</v>
      </c>
      <c r="E55" s="32"/>
      <c r="F55" s="32"/>
      <c r="G55" s="32"/>
      <c r="H55" s="32"/>
      <c r="I55" s="32"/>
      <c r="J55" s="33"/>
    </row>
    <row r="56" spans="1:10" ht="19.5" customHeight="1" x14ac:dyDescent="0.25">
      <c r="A56" s="42"/>
      <c r="B56" s="84" t="s">
        <v>34</v>
      </c>
      <c r="C56" s="26" t="s">
        <v>10</v>
      </c>
      <c r="D56" s="31">
        <v>2.38</v>
      </c>
      <c r="E56" s="32"/>
      <c r="F56" s="32"/>
      <c r="G56" s="32"/>
      <c r="H56" s="32"/>
      <c r="I56" s="32"/>
      <c r="J56" s="33"/>
    </row>
    <row r="57" spans="1:10" ht="22.5" customHeight="1" x14ac:dyDescent="0.25">
      <c r="A57" s="44" t="s">
        <v>39</v>
      </c>
      <c r="B57" s="45"/>
      <c r="C57" s="34" t="s">
        <v>10</v>
      </c>
      <c r="D57" s="36">
        <f>SUM(D55:D56)</f>
        <v>18.55</v>
      </c>
      <c r="E57" s="32"/>
      <c r="F57" s="32"/>
      <c r="G57" s="32"/>
      <c r="H57" s="32"/>
      <c r="I57" s="32"/>
      <c r="J57" s="33"/>
    </row>
    <row r="58" spans="1:10" ht="34.5" customHeight="1" x14ac:dyDescent="0.25">
      <c r="A58" s="43">
        <v>4</v>
      </c>
      <c r="B58" s="27" t="s">
        <v>29</v>
      </c>
      <c r="C58" s="21"/>
      <c r="D58" s="31"/>
      <c r="E58" s="32"/>
      <c r="F58" s="32"/>
      <c r="G58" s="32"/>
      <c r="H58" s="32"/>
      <c r="I58" s="32"/>
      <c r="J58" s="33"/>
    </row>
    <row r="59" spans="1:10" ht="19.5" customHeight="1" x14ac:dyDescent="0.25">
      <c r="A59" s="41"/>
      <c r="B59" s="84" t="s">
        <v>33</v>
      </c>
      <c r="C59" s="26" t="s">
        <v>10</v>
      </c>
      <c r="D59" s="16">
        <v>11.25</v>
      </c>
      <c r="E59" s="28"/>
      <c r="F59" s="28"/>
      <c r="G59" s="28"/>
      <c r="H59" s="28"/>
      <c r="I59" s="28"/>
      <c r="J59" s="30"/>
    </row>
    <row r="60" spans="1:10" ht="21" customHeight="1" x14ac:dyDescent="0.25">
      <c r="A60" s="42"/>
      <c r="B60" s="84" t="s">
        <v>34</v>
      </c>
      <c r="C60" s="26" t="s">
        <v>10</v>
      </c>
      <c r="D60" s="16">
        <v>2.2000000000000002</v>
      </c>
      <c r="E60" s="28"/>
      <c r="F60" s="28"/>
      <c r="G60" s="28"/>
      <c r="H60" s="28"/>
      <c r="I60" s="28"/>
      <c r="J60" s="30"/>
    </row>
    <row r="61" spans="1:10" ht="24" customHeight="1" thickBot="1" x14ac:dyDescent="0.3">
      <c r="A61" s="44" t="s">
        <v>40</v>
      </c>
      <c r="B61" s="45"/>
      <c r="C61" s="37" t="s">
        <v>10</v>
      </c>
      <c r="D61" s="38">
        <f>SUM(D59:D60)</f>
        <v>13.45</v>
      </c>
      <c r="E61" s="28"/>
      <c r="F61" s="28"/>
      <c r="G61" s="28"/>
      <c r="H61" s="28"/>
      <c r="I61" s="28"/>
      <c r="J61" s="30"/>
    </row>
    <row r="62" spans="1:10" ht="18.75" customHeight="1" thickBot="1" x14ac:dyDescent="0.3">
      <c r="A62" s="108" t="s">
        <v>36</v>
      </c>
      <c r="B62" s="109"/>
      <c r="C62" s="109"/>
      <c r="D62" s="109"/>
      <c r="E62" s="109"/>
      <c r="F62" s="109"/>
      <c r="G62" s="109"/>
      <c r="H62" s="109"/>
      <c r="I62" s="109"/>
      <c r="J62" s="110"/>
    </row>
    <row r="63" spans="1:10" ht="56.25" customHeight="1" thickBot="1" x14ac:dyDescent="0.3">
      <c r="A63" s="39">
        <v>1</v>
      </c>
      <c r="B63" s="111" t="s">
        <v>52</v>
      </c>
      <c r="C63" s="112" t="s">
        <v>30</v>
      </c>
      <c r="D63" s="113">
        <v>1</v>
      </c>
      <c r="E63" s="114"/>
      <c r="F63" s="114"/>
      <c r="G63" s="114"/>
      <c r="H63" s="114"/>
      <c r="I63" s="114"/>
      <c r="J63" s="115"/>
    </row>
    <row r="64" spans="1:10" ht="15.75" x14ac:dyDescent="0.25">
      <c r="A64" s="116" t="s">
        <v>19</v>
      </c>
      <c r="B64" s="117"/>
      <c r="C64" s="118"/>
      <c r="D64" s="119"/>
      <c r="E64" s="120"/>
      <c r="F64" s="120"/>
      <c r="G64" s="120"/>
      <c r="H64" s="120"/>
      <c r="I64" s="121"/>
      <c r="J64" s="122"/>
    </row>
    <row r="65" spans="1:11" ht="16.5" thickBot="1" x14ac:dyDescent="0.3">
      <c r="A65" s="123" t="s">
        <v>11</v>
      </c>
      <c r="B65" s="124"/>
      <c r="C65" s="125"/>
      <c r="D65" s="126"/>
      <c r="E65" s="127"/>
      <c r="F65" s="127"/>
      <c r="G65" s="127"/>
      <c r="H65" s="127"/>
      <c r="I65" s="128"/>
      <c r="J65" s="129"/>
    </row>
    <row r="66" spans="1:11" x14ac:dyDescent="0.25">
      <c r="A66" s="48" t="s">
        <v>9</v>
      </c>
      <c r="B66" s="48"/>
      <c r="C66" s="5"/>
      <c r="D66" s="6"/>
      <c r="E66" s="6"/>
      <c r="F66" s="6"/>
      <c r="G66" s="6"/>
      <c r="H66" s="6"/>
      <c r="I66" s="6"/>
      <c r="J66" s="5"/>
    </row>
    <row r="67" spans="1:11" ht="17.25" customHeight="1" x14ac:dyDescent="0.25">
      <c r="A67" s="46" t="s">
        <v>46</v>
      </c>
      <c r="B67" s="47"/>
      <c r="C67" s="47"/>
      <c r="D67" s="47"/>
      <c r="E67" s="47"/>
      <c r="F67" s="47"/>
      <c r="G67" s="47"/>
      <c r="H67" s="47"/>
      <c r="I67" s="47"/>
      <c r="J67" s="47"/>
    </row>
    <row r="68" spans="1:11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</row>
    <row r="69" spans="1:11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</row>
    <row r="70" spans="1:11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</row>
    <row r="71" spans="1:1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</row>
    <row r="72" spans="1:11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</row>
    <row r="73" spans="1:11" x14ac:dyDescent="0.25">
      <c r="A73" s="47"/>
      <c r="B73" s="47"/>
      <c r="C73" s="47"/>
      <c r="D73" s="47"/>
      <c r="E73" s="47"/>
      <c r="F73" s="47"/>
      <c r="G73" s="47"/>
      <c r="H73" s="47"/>
      <c r="I73" s="47"/>
      <c r="J73" s="47"/>
    </row>
    <row r="74" spans="1:11" x14ac:dyDescent="0.25">
      <c r="A74" s="47"/>
      <c r="B74" s="47"/>
      <c r="C74" s="47"/>
      <c r="D74" s="47"/>
      <c r="E74" s="47"/>
      <c r="F74" s="47"/>
      <c r="G74" s="47"/>
      <c r="H74" s="47"/>
      <c r="I74" s="47"/>
      <c r="J74" s="47"/>
    </row>
    <row r="75" spans="1:11" x14ac:dyDescent="0.25">
      <c r="A75" s="47"/>
      <c r="B75" s="47"/>
      <c r="C75" s="47"/>
      <c r="D75" s="47"/>
      <c r="E75" s="47"/>
      <c r="F75" s="47"/>
      <c r="G75" s="47"/>
      <c r="H75" s="47"/>
      <c r="I75" s="47"/>
      <c r="J75" s="47"/>
    </row>
    <row r="76" spans="1:11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</row>
    <row r="77" spans="1:11" ht="50.25" customHeight="1" x14ac:dyDescent="0.25">
      <c r="A77" s="47"/>
      <c r="B77" s="47"/>
      <c r="C77" s="47"/>
      <c r="D77" s="47"/>
      <c r="E77" s="47"/>
      <c r="F77" s="47"/>
      <c r="G77" s="47"/>
      <c r="H77" s="47"/>
      <c r="I77" s="47"/>
      <c r="J77" s="47"/>
    </row>
    <row r="78" spans="1:11" ht="29.25" customHeight="1" x14ac:dyDescent="0.25">
      <c r="A78" s="4"/>
      <c r="B78" s="15"/>
      <c r="C78" s="5"/>
      <c r="D78" s="6"/>
      <c r="E78" s="6"/>
      <c r="F78" s="6"/>
      <c r="G78" s="6"/>
      <c r="H78" s="6"/>
      <c r="I78" s="6"/>
      <c r="J78" s="5"/>
    </row>
    <row r="79" spans="1:11" ht="15.75" x14ac:dyDescent="0.25">
      <c r="A79" s="4"/>
      <c r="B79" s="17" t="s">
        <v>6</v>
      </c>
      <c r="C79" s="5"/>
      <c r="D79" s="6"/>
      <c r="E79" s="6"/>
      <c r="F79" s="6"/>
      <c r="G79" s="49" t="s">
        <v>12</v>
      </c>
      <c r="H79" s="49"/>
      <c r="I79" s="49"/>
      <c r="J79" s="49"/>
      <c r="K79" s="49"/>
    </row>
    <row r="80" spans="1:11" ht="15.75" x14ac:dyDescent="0.25">
      <c r="A80" s="4"/>
      <c r="B80" s="18" t="s">
        <v>4</v>
      </c>
      <c r="C80" s="5"/>
      <c r="D80" s="6"/>
      <c r="E80" s="6"/>
      <c r="F80" s="6"/>
      <c r="G80" s="19" t="s">
        <v>4</v>
      </c>
      <c r="H80" s="11"/>
      <c r="I80" s="11"/>
      <c r="J80" s="11"/>
      <c r="K80" s="11"/>
    </row>
    <row r="81" spans="1:11" x14ac:dyDescent="0.25">
      <c r="A81" s="4"/>
      <c r="B81" s="7"/>
      <c r="C81" s="5"/>
      <c r="D81" s="6"/>
      <c r="E81" s="6"/>
      <c r="F81" s="6"/>
      <c r="G81" s="11"/>
      <c r="H81" s="11"/>
      <c r="I81" s="11"/>
      <c r="J81" s="11"/>
      <c r="K81" s="11"/>
    </row>
    <row r="82" spans="1:11" ht="9.75" customHeight="1" x14ac:dyDescent="0.25">
      <c r="A82" s="4"/>
      <c r="B82" s="7"/>
      <c r="C82" s="5"/>
      <c r="D82" s="6"/>
      <c r="E82" s="6"/>
      <c r="F82" s="6"/>
      <c r="G82" s="11"/>
      <c r="H82" s="11"/>
      <c r="I82" s="11"/>
      <c r="J82" s="11"/>
      <c r="K82" s="11"/>
    </row>
    <row r="83" spans="1:11" x14ac:dyDescent="0.25">
      <c r="A83" s="4"/>
      <c r="B83" s="7" t="s">
        <v>7</v>
      </c>
      <c r="C83" s="5"/>
      <c r="D83" s="6"/>
      <c r="E83" s="6"/>
      <c r="F83" s="6"/>
      <c r="G83" s="12" t="s">
        <v>8</v>
      </c>
      <c r="H83" s="12"/>
      <c r="I83" s="12"/>
      <c r="J83" s="12"/>
      <c r="K83" s="12"/>
    </row>
    <row r="84" spans="1:11" x14ac:dyDescent="0.25">
      <c r="A84" s="4"/>
      <c r="B84" s="10" t="s">
        <v>5</v>
      </c>
      <c r="C84" s="5"/>
      <c r="D84" s="6"/>
      <c r="E84" s="6"/>
      <c r="F84" s="6"/>
      <c r="G84" s="13" t="s">
        <v>5</v>
      </c>
      <c r="H84" s="12"/>
      <c r="I84" s="12"/>
      <c r="J84" s="12"/>
      <c r="K84" s="12"/>
    </row>
    <row r="85" spans="1:11" x14ac:dyDescent="0.25">
      <c r="A85" s="4"/>
      <c r="B85" s="5"/>
      <c r="C85" s="5"/>
      <c r="D85" s="6"/>
      <c r="E85" s="6"/>
      <c r="F85" s="6"/>
      <c r="G85" s="6"/>
      <c r="H85" s="6"/>
      <c r="I85" s="6"/>
      <c r="J85" s="8"/>
    </row>
    <row r="86" spans="1:11" x14ac:dyDescent="0.25">
      <c r="J86" s="9"/>
    </row>
  </sheetData>
  <mergeCells count="52">
    <mergeCell ref="F5:F7"/>
    <mergeCell ref="D4:D7"/>
    <mergeCell ref="C4:C7"/>
    <mergeCell ref="B4:B7"/>
    <mergeCell ref="A4:A7"/>
    <mergeCell ref="E4:F4"/>
    <mergeCell ref="G79:K79"/>
    <mergeCell ref="A1:J1"/>
    <mergeCell ref="A3:J3"/>
    <mergeCell ref="A2:J2"/>
    <mergeCell ref="G5:G7"/>
    <mergeCell ref="H5:H7"/>
    <mergeCell ref="J4:J7"/>
    <mergeCell ref="A8:J8"/>
    <mergeCell ref="A13:B13"/>
    <mergeCell ref="A14:J14"/>
    <mergeCell ref="A20:J20"/>
    <mergeCell ref="A26:J26"/>
    <mergeCell ref="I4:I7"/>
    <mergeCell ref="A65:B65"/>
    <mergeCell ref="G4:H4"/>
    <mergeCell ref="E5:E7"/>
    <mergeCell ref="A9:A12"/>
    <mergeCell ref="A15:A18"/>
    <mergeCell ref="A67:J77"/>
    <mergeCell ref="A66:B66"/>
    <mergeCell ref="A43:J43"/>
    <mergeCell ref="A32:J32"/>
    <mergeCell ref="A33:A34"/>
    <mergeCell ref="B33:B34"/>
    <mergeCell ref="B35:B36"/>
    <mergeCell ref="A35:A36"/>
    <mergeCell ref="B37:B38"/>
    <mergeCell ref="A37:A38"/>
    <mergeCell ref="B39:B40"/>
    <mergeCell ref="A39:A40"/>
    <mergeCell ref="A61:B61"/>
    <mergeCell ref="A64:B64"/>
    <mergeCell ref="A41:B42"/>
    <mergeCell ref="A62:J62"/>
    <mergeCell ref="A19:B19"/>
    <mergeCell ref="A25:B25"/>
    <mergeCell ref="A31:B31"/>
    <mergeCell ref="A21:A24"/>
    <mergeCell ref="A27:A30"/>
    <mergeCell ref="A44:A47"/>
    <mergeCell ref="A49:A52"/>
    <mergeCell ref="A54:A56"/>
    <mergeCell ref="A58:A60"/>
    <mergeCell ref="A57:B57"/>
    <mergeCell ref="A48:B48"/>
    <mergeCell ref="A53:B53"/>
  </mergeCells>
  <phoneticPr fontId="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>
    <oddFooter>Страница &amp;P</oddFooter>
  </headerFooter>
  <rowBreaks count="2" manualBreakCount="2">
    <brk id="25" max="9" man="1"/>
    <brk id="5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Подгорный Вадим Михайлович</dc:creator>
  <cp:lastModifiedBy>user</cp:lastModifiedBy>
  <cp:lastPrinted>2024-10-16T11:39:52Z</cp:lastPrinted>
  <dcterms:created xsi:type="dcterms:W3CDTF">2014-02-24T11:08:40Z</dcterms:created>
  <dcterms:modified xsi:type="dcterms:W3CDTF">2024-10-21T09:59:20Z</dcterms:modified>
</cp:coreProperties>
</file>