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eredkina\Desktop\БЦ Арена\"/>
    </mc:Choice>
  </mc:AlternateContent>
  <xr:revisionPtr revIDLastSave="0" documentId="13_ncr:1_{AE050DC2-880E-422F-A4C6-3C76E25CDA5E}" xr6:coauthVersionLast="36" xr6:coauthVersionMax="36" xr10:uidLastSave="{00000000-0000-0000-0000-000000000000}"/>
  <bookViews>
    <workbookView xWindow="0" yWindow="0" windowWidth="18984" windowHeight="8772" activeTab="1" xr2:uid="{AB2A18D4-1ECA-422C-8614-8FB818C50C2F}"/>
  </bookViews>
  <sheets>
    <sheet name="Ценовое предложение" sheetId="3" r:id="rId1"/>
    <sheet name="Приложение 1 " sheetId="1" r:id="rId2"/>
    <sheet name="Приложение 2" sheetId="2" r:id="rId3"/>
    <sheet name="Приложение 3 " sheetId="4" r:id="rId4"/>
  </sheets>
  <definedNames>
    <definedName name="_Hlk117180204" localSheetId="3">'Приложение 3 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G19" i="1" l="1"/>
  <c r="G7" i="1"/>
  <c r="D28" i="4" l="1"/>
  <c r="G26" i="4"/>
  <c r="G17" i="4"/>
  <c r="G8" i="1"/>
  <c r="G9" i="1"/>
  <c r="G10" i="1"/>
  <c r="G11" i="1"/>
  <c r="G12" i="1"/>
  <c r="G13" i="1"/>
  <c r="G14" i="1"/>
  <c r="G15" i="1"/>
  <c r="G16" i="1"/>
  <c r="G17" i="1"/>
  <c r="G18" i="1"/>
  <c r="D15" i="2"/>
  <c r="G28" i="4" l="1"/>
  <c r="D21" i="2"/>
  <c r="D29" i="2" s="1"/>
</calcChain>
</file>

<file path=xl/sharedStrings.xml><?xml version="1.0" encoding="utf-8"?>
<sst xmlns="http://schemas.openxmlformats.org/spreadsheetml/2006/main" count="101" uniqueCount="85">
  <si>
    <t>№п/п</t>
  </si>
  <si>
    <t>Периодичность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</si>
  <si>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</si>
  <si>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</si>
  <si>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</si>
  <si>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</si>
  <si>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</si>
  <si>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</si>
  <si>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</si>
  <si>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</si>
  <si>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</si>
  <si>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</si>
  <si>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</si>
  <si>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</si>
  <si>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</si>
  <si>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</si>
  <si>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</si>
  <si>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</si>
  <si>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</si>
  <si>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</si>
  <si>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</si>
  <si>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</si>
  <si>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 xml:space="preserve">Наименование услуг </t>
  </si>
  <si>
    <t xml:space="preserve">Предложение участника о стоимости услуг без НДС , в месяц </t>
  </si>
  <si>
    <t>Итого, предлагаемая цена договора, рублей, в том числе НДС/НДС не облагается</t>
  </si>
  <si>
    <t xml:space="preserve">Полив растений 	</t>
  </si>
  <si>
    <t>Приложение 2 к Форме 3</t>
  </si>
  <si>
    <t>Структура затрат и расходов*</t>
  </si>
  <si>
    <t>Персонал</t>
  </si>
  <si>
    <t>Наименование должности сотрудника</t>
  </si>
  <si>
    <t xml:space="preserve">Количество </t>
  </si>
  <si>
    <t>Технический персонал:</t>
  </si>
  <si>
    <t>Административый персонал:</t>
  </si>
  <si>
    <t>ИТОГО ФОТ, руб. в мес.</t>
  </si>
  <si>
    <t>Налоги на ФОТ, руб. в мес.</t>
  </si>
  <si>
    <t>Прочие расходы на сотрудников, в том числе (при наличии):</t>
  </si>
  <si>
    <t xml:space="preserve">Обучение, руб. в мес. </t>
  </si>
  <si>
    <t xml:space="preserve">Страхование, руб. в мес. </t>
  </si>
  <si>
    <t xml:space="preserve">Иные льготы, руб. в мес. </t>
  </si>
  <si>
    <t>Всего расходы на оплату труда сотрудников с налогами, руб. в мес.</t>
  </si>
  <si>
    <t xml:space="preserve">Иные расходы, руб. в мес. </t>
  </si>
  <si>
    <t>Прочие (указать какие)</t>
  </si>
  <si>
    <t>Всего иных расходов, руб. в мес.</t>
  </si>
  <si>
    <t>Накладные расходы, руб. в мес.</t>
  </si>
  <si>
    <t>НДС, руб. в мес.</t>
  </si>
  <si>
    <t>Налог на прибыль, руб. в мес.</t>
  </si>
  <si>
    <t>Маржинальность, руб. в мес</t>
  </si>
  <si>
    <t>Итого стоимость в месяц, руб.</t>
  </si>
  <si>
    <t>* Участник вправе корректировать данную форму исходя из особенностей функционирования компании</t>
  </si>
  <si>
    <t>Приложение № 3 к Документации конкурентной процедуры закупки</t>
  </si>
  <si>
    <t>Приложение к заявке на участие в конкурентной процедуре закупки №________ от «__» ________ 201__г. по извещению № _______________.</t>
  </si>
  <si>
    <t>1. Предложение о цене договора: ____________ (______________) рублей ____ (____) копеек, в том числе НДС по действующей налоговой ставке/НДС не облагается.</t>
  </si>
  <si>
    <t>2. Расчет цены договора в соответствии с приложением 1 к настоящей форме.</t>
  </si>
  <si>
    <t>3.  Сведения о структуре затрат в соответствии с приложением 2 к настоящей форме.</t>
  </si>
  <si>
    <t xml:space="preserve">____________________                       ________________               _________________________                                
          (должность)                                              (подпись)                                        (Ф.И.О.)                       
м.п.                                                                                                                               Дата: ___.___.____г.
</t>
  </si>
  <si>
    <t xml:space="preserve">Срок оказания услуг, месяцев </t>
  </si>
  <si>
    <t>Ценовое предложение</t>
  </si>
  <si>
    <t xml:space="preserve">Расчет предложения о цене договора </t>
  </si>
  <si>
    <t>Изучив документацию конкурентной процедуры закупки на право заключения договора на 
оказание услуг по обслуживанию и поставке живых декоративно – лиственных растений БЦ Арена  в г. Москве,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направляет:</t>
  </si>
  <si>
    <t>4. Расчет стоимости растений в соответствии с приложением 3 к настоящей форме</t>
  </si>
  <si>
    <t>№</t>
  </si>
  <si>
    <t>Наименование растений, описание вида</t>
  </si>
  <si>
    <t>Общее количество растений, шт.</t>
  </si>
  <si>
    <t>Гарантия</t>
  </si>
  <si>
    <t>Клён ложно-Зибольда 280 см</t>
  </si>
  <si>
    <t>Фалярис канареечник 50 см</t>
  </si>
  <si>
    <t>Итого количество растений</t>
  </si>
  <si>
    <t>Барбарис Тунберга Грин Карпет 70 см</t>
  </si>
  <si>
    <t>Можжевельник Брю Эрроу 80 см</t>
  </si>
  <si>
    <t>Можжевельник Скальный 30 см</t>
  </si>
  <si>
    <t>Ампельные растение дихондра 60 см</t>
  </si>
  <si>
    <t xml:space="preserve">Аналог с указанием размеров, </t>
  </si>
  <si>
    <t xml:space="preserve">Доп ин-фа </t>
  </si>
  <si>
    <t xml:space="preserve">Приложение 3 список растений для потсавки и последующего обслуживания </t>
  </si>
  <si>
    <t xml:space="preserve">Композиции </t>
  </si>
  <si>
    <t>ИТОГО</t>
  </si>
  <si>
    <t>Услуги ухода за растениями на Объекте  ( количество композиций - 88, растений – 1060)</t>
  </si>
  <si>
    <t xml:space="preserve">Композиций </t>
  </si>
  <si>
    <t>Общее количество рстений</t>
  </si>
  <si>
    <t>Предложение участника об общей стоимости услуг за весь срок действия договора (24 месяца)</t>
  </si>
  <si>
    <t>При каждом посещении</t>
  </si>
  <si>
    <t>не обязательно для заполнения (если данный пукт не учитывается в итоговой стоимости)</t>
  </si>
  <si>
    <t xml:space="preserve">чел/час руб. </t>
  </si>
  <si>
    <t xml:space="preserve">Гарантия замены в случае гибели растения потери гарантийного вида за счет Исполнителя </t>
  </si>
  <si>
    <t>Необходимо заложить расходы  в итоговую стоимость договора (указано в столбце "Гарантия")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</si>
</sst>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8" xfId="0" applyFont="1" applyBorder="1" applyAlignment="1">
      <alignment horizontal="justify" vertical="center" wrapText="1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7" fillId="3" borderId="28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49" fontId="5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164" fontId="0" fillId="0" borderId="45" xfId="0" applyNumberFormat="1" applyBorder="1"/>
    <xf numFmtId="164" fontId="0" fillId="0" borderId="47" xfId="0" applyNumberFormat="1" applyBorder="1"/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0" borderId="8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44" fontId="0" fillId="0" borderId="8" xfId="1" applyFont="1" applyBorder="1"/>
    <xf numFmtId="0" fontId="3" fillId="0" borderId="24" xfId="0" applyFont="1" applyBorder="1" applyAlignment="1">
      <alignment horizontal="justify" vertical="center" wrapText="1"/>
    </xf>
    <xf numFmtId="44" fontId="0" fillId="0" borderId="24" xfId="1" applyFont="1" applyBorder="1"/>
    <xf numFmtId="164" fontId="1" fillId="0" borderId="1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5" fillId="0" borderId="0" xfId="0" applyFont="1"/>
    <xf numFmtId="0" fontId="3" fillId="0" borderId="24" xfId="0" applyFont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7" fillId="0" borderId="50" xfId="0" applyFont="1" applyBorder="1" applyAlignment="1">
      <alignment vertical="center" wrapText="1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0" xfId="0" applyFont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19050</xdr:rowOff>
    </xdr:from>
    <xdr:to>
      <xdr:col>3</xdr:col>
      <xdr:colOff>876300</xdr:colOff>
      <xdr:row>6</xdr:row>
      <xdr:rowOff>819150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409700"/>
          <a:ext cx="762000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923926</xdr:colOff>
      <xdr:row>7</xdr:row>
      <xdr:rowOff>66674</xdr:rowOff>
    </xdr:from>
    <xdr:to>
      <xdr:col>3</xdr:col>
      <xdr:colOff>1771650</xdr:colOff>
      <xdr:row>8</xdr:row>
      <xdr:rowOff>178433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6" y="2571749"/>
          <a:ext cx="847724" cy="359409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10</xdr:row>
      <xdr:rowOff>28576</xdr:rowOff>
    </xdr:from>
    <xdr:to>
      <xdr:col>3</xdr:col>
      <xdr:colOff>1619250</xdr:colOff>
      <xdr:row>11</xdr:row>
      <xdr:rowOff>190500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1" y="3648076"/>
          <a:ext cx="1447799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B4D-7D6C-444A-B204-6498A9E3C8DF}">
  <dimension ref="A1:I28"/>
  <sheetViews>
    <sheetView workbookViewId="0">
      <selection activeCell="A19" sqref="A19:I19"/>
    </sheetView>
  </sheetViews>
  <sheetFormatPr defaultRowHeight="14.4" x14ac:dyDescent="0.3"/>
  <sheetData>
    <row r="1" spans="1:9" x14ac:dyDescent="0.3">
      <c r="A1" s="25"/>
      <c r="B1" s="25"/>
      <c r="C1" s="25"/>
      <c r="D1" s="25"/>
      <c r="E1" s="25"/>
      <c r="F1" s="65" t="s">
        <v>49</v>
      </c>
      <c r="G1" s="65"/>
      <c r="H1" s="65"/>
      <c r="I1" s="65"/>
    </row>
    <row r="2" spans="1:9" x14ac:dyDescent="0.3">
      <c r="A2" s="25"/>
      <c r="B2" s="25"/>
      <c r="C2" s="25"/>
      <c r="D2" s="25"/>
      <c r="E2" s="25"/>
      <c r="F2" s="65"/>
      <c r="G2" s="65"/>
      <c r="H2" s="65"/>
      <c r="I2" s="65"/>
    </row>
    <row r="3" spans="1:9" x14ac:dyDescent="0.3">
      <c r="A3" s="66" t="s">
        <v>56</v>
      </c>
      <c r="B3" s="66"/>
      <c r="C3" s="66"/>
      <c r="D3" s="66"/>
      <c r="E3" s="25"/>
      <c r="F3" s="25"/>
      <c r="G3" s="25"/>
      <c r="H3" s="25"/>
      <c r="I3" s="25"/>
    </row>
    <row r="4" spans="1:9" x14ac:dyDescent="0.3">
      <c r="A4" s="26"/>
      <c r="B4" s="26"/>
      <c r="C4" s="26"/>
      <c r="D4" s="26"/>
      <c r="E4" s="25"/>
      <c r="F4" s="25"/>
      <c r="G4" s="25"/>
      <c r="H4" s="25"/>
      <c r="I4" s="25"/>
    </row>
    <row r="5" spans="1:9" x14ac:dyDescent="0.3">
      <c r="A5" s="67" t="s">
        <v>50</v>
      </c>
      <c r="B5" s="67"/>
      <c r="C5" s="67"/>
      <c r="D5" s="67"/>
      <c r="E5" s="67"/>
      <c r="F5" s="67"/>
      <c r="G5" s="67"/>
      <c r="H5" s="67"/>
      <c r="I5" s="67"/>
    </row>
    <row r="6" spans="1:9" x14ac:dyDescent="0.3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3">
      <c r="A7" s="25"/>
      <c r="B7" s="25"/>
      <c r="C7" s="25"/>
      <c r="D7" s="25"/>
      <c r="E7" s="25"/>
      <c r="F7" s="25"/>
      <c r="G7" s="25"/>
      <c r="H7" s="25"/>
      <c r="I7" s="25"/>
    </row>
    <row r="8" spans="1:9" x14ac:dyDescent="0.3">
      <c r="A8" s="67" t="s">
        <v>58</v>
      </c>
      <c r="B8" s="67"/>
      <c r="C8" s="67"/>
      <c r="D8" s="67"/>
      <c r="E8" s="67"/>
      <c r="F8" s="67"/>
      <c r="G8" s="67"/>
      <c r="H8" s="67"/>
      <c r="I8" s="67"/>
    </row>
    <row r="9" spans="1:9" x14ac:dyDescent="0.3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3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3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3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3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3">
      <c r="A14" s="67"/>
      <c r="B14" s="67"/>
      <c r="C14" s="67"/>
      <c r="D14" s="67"/>
      <c r="E14" s="67"/>
      <c r="F14" s="67"/>
      <c r="G14" s="67"/>
      <c r="H14" s="67"/>
      <c r="I14" s="67"/>
    </row>
    <row r="15" spans="1:9" x14ac:dyDescent="0.3">
      <c r="A15" s="67"/>
      <c r="B15" s="67"/>
      <c r="C15" s="67"/>
      <c r="D15" s="67"/>
      <c r="E15" s="67"/>
      <c r="F15" s="67"/>
      <c r="G15" s="67"/>
      <c r="H15" s="67"/>
      <c r="I15" s="67"/>
    </row>
    <row r="16" spans="1:9" ht="56.4" customHeight="1" x14ac:dyDescent="0.3">
      <c r="A16" s="62" t="s">
        <v>51</v>
      </c>
      <c r="B16" s="62"/>
      <c r="C16" s="62"/>
      <c r="D16" s="62"/>
      <c r="E16" s="62"/>
      <c r="F16" s="62"/>
      <c r="G16" s="62"/>
      <c r="H16" s="62"/>
      <c r="I16" s="62"/>
    </row>
    <row r="17" spans="1:9" ht="27" customHeight="1" x14ac:dyDescent="0.3">
      <c r="A17" s="62" t="s">
        <v>52</v>
      </c>
      <c r="B17" s="62"/>
      <c r="C17" s="62"/>
      <c r="D17" s="62"/>
      <c r="E17" s="62"/>
      <c r="F17" s="62"/>
      <c r="G17" s="62"/>
      <c r="H17" s="62"/>
      <c r="I17" s="62"/>
    </row>
    <row r="18" spans="1:9" ht="58.8" customHeight="1" x14ac:dyDescent="0.3">
      <c r="A18" s="62" t="s">
        <v>53</v>
      </c>
      <c r="B18" s="62"/>
      <c r="C18" s="62"/>
      <c r="D18" s="62"/>
      <c r="E18" s="62"/>
      <c r="F18" s="62"/>
      <c r="G18" s="62"/>
      <c r="H18" s="62"/>
      <c r="I18" s="62"/>
    </row>
    <row r="19" spans="1:9" ht="58.8" customHeight="1" x14ac:dyDescent="0.3">
      <c r="A19" s="62" t="s">
        <v>59</v>
      </c>
      <c r="B19" s="62"/>
      <c r="C19" s="62"/>
      <c r="D19" s="62"/>
      <c r="E19" s="62"/>
      <c r="F19" s="62"/>
      <c r="G19" s="62"/>
      <c r="H19" s="62"/>
      <c r="I19" s="62"/>
    </row>
    <row r="20" spans="1:9" ht="46.8" customHeight="1" x14ac:dyDescent="0.3">
      <c r="A20" s="63" t="s">
        <v>54</v>
      </c>
      <c r="B20" s="64"/>
      <c r="C20" s="64"/>
      <c r="D20" s="64"/>
      <c r="E20" s="64"/>
      <c r="F20" s="64"/>
      <c r="G20" s="64"/>
      <c r="H20" s="64"/>
      <c r="I20" s="64"/>
    </row>
    <row r="21" spans="1:9" ht="55.8" customHeight="1" x14ac:dyDescent="0.3">
      <c r="A21" s="64"/>
      <c r="B21" s="64"/>
      <c r="C21" s="64"/>
      <c r="D21" s="64"/>
      <c r="E21" s="64"/>
      <c r="F21" s="64"/>
      <c r="G21" s="64"/>
      <c r="H21" s="64"/>
      <c r="I21" s="64"/>
    </row>
    <row r="22" spans="1:9" x14ac:dyDescent="0.3">
      <c r="A22" s="25"/>
      <c r="B22" s="25"/>
      <c r="C22" s="25"/>
      <c r="D22" s="25"/>
      <c r="E22" s="25"/>
      <c r="F22" s="25"/>
      <c r="G22" s="25"/>
      <c r="H22" s="25"/>
      <c r="I22" s="25"/>
    </row>
    <row r="23" spans="1:9" x14ac:dyDescent="0.3">
      <c r="A23" s="25"/>
      <c r="B23" s="25"/>
      <c r="C23" s="25"/>
      <c r="D23" s="25"/>
      <c r="E23" s="25"/>
      <c r="F23" s="25"/>
      <c r="G23" s="25"/>
      <c r="H23" s="25"/>
      <c r="I23" s="25"/>
    </row>
    <row r="24" spans="1:9" x14ac:dyDescent="0.3">
      <c r="A24" s="25"/>
      <c r="B24" s="25"/>
      <c r="C24" s="25"/>
      <c r="D24" s="25"/>
      <c r="E24" s="25"/>
      <c r="F24" s="25"/>
      <c r="G24" s="25"/>
      <c r="H24" s="25"/>
      <c r="I24" s="25"/>
    </row>
    <row r="25" spans="1:9" x14ac:dyDescent="0.3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3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3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3">
      <c r="A28" s="25"/>
      <c r="B28" s="25"/>
      <c r="C28" s="25"/>
      <c r="D28" s="25"/>
      <c r="E28" s="25"/>
      <c r="F28" s="25"/>
      <c r="G28" s="25"/>
      <c r="H28" s="25"/>
      <c r="I28" s="25"/>
    </row>
  </sheetData>
  <mergeCells count="9">
    <mergeCell ref="A18:I18"/>
    <mergeCell ref="A20:I21"/>
    <mergeCell ref="A19:I19"/>
    <mergeCell ref="F1:I2"/>
    <mergeCell ref="A3:D3"/>
    <mergeCell ref="A5:I6"/>
    <mergeCell ref="A8:I15"/>
    <mergeCell ref="A16:I16"/>
    <mergeCell ref="A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0928-7D7E-4F30-AD7E-A9CDD7815BF9}">
  <dimension ref="A2:G67"/>
  <sheetViews>
    <sheetView tabSelected="1" topLeftCell="A4" zoomScale="70" zoomScaleNormal="70" workbookViewId="0">
      <selection activeCell="L10" sqref="L10"/>
    </sheetView>
  </sheetViews>
  <sheetFormatPr defaultRowHeight="14.4" x14ac:dyDescent="0.3"/>
  <cols>
    <col min="2" max="2" width="8.33203125" customWidth="1"/>
    <col min="3" max="3" width="66.5546875" customWidth="1"/>
    <col min="4" max="4" width="38.109375" customWidth="1"/>
    <col min="5" max="5" width="21" customWidth="1"/>
    <col min="6" max="6" width="30.77734375" customWidth="1"/>
    <col min="7" max="7" width="24.5546875" customWidth="1"/>
  </cols>
  <sheetData>
    <row r="2" spans="1:7" ht="21" x14ac:dyDescent="0.4">
      <c r="C2" s="60" t="s">
        <v>57</v>
      </c>
    </row>
    <row r="5" spans="1:7" ht="16.2" customHeight="1" thickBot="1" x14ac:dyDescent="0.5">
      <c r="A5" s="70" t="s">
        <v>22</v>
      </c>
      <c r="B5" s="70"/>
      <c r="C5" s="70"/>
    </row>
    <row r="6" spans="1:7" ht="78" x14ac:dyDescent="0.3">
      <c r="B6" s="51" t="s">
        <v>0</v>
      </c>
      <c r="C6" s="50" t="s">
        <v>76</v>
      </c>
      <c r="D6" s="50" t="s">
        <v>1</v>
      </c>
      <c r="E6" s="50" t="s">
        <v>55</v>
      </c>
      <c r="F6" s="52" t="s">
        <v>23</v>
      </c>
      <c r="G6" s="53" t="s">
        <v>79</v>
      </c>
    </row>
    <row r="7" spans="1:7" ht="15.6" x14ac:dyDescent="0.3">
      <c r="B7" s="68">
        <v>1</v>
      </c>
      <c r="C7" s="69" t="s">
        <v>25</v>
      </c>
      <c r="D7" s="47" t="s">
        <v>80</v>
      </c>
      <c r="E7" s="71">
        <v>24</v>
      </c>
      <c r="F7" s="54">
        <v>0</v>
      </c>
      <c r="G7" s="27">
        <f>F7*E7</f>
        <v>0</v>
      </c>
    </row>
    <row r="8" spans="1:7" ht="54" customHeight="1" x14ac:dyDescent="0.3">
      <c r="B8" s="68"/>
      <c r="C8" s="69"/>
      <c r="D8" s="47" t="s">
        <v>2</v>
      </c>
      <c r="E8" s="71"/>
      <c r="F8" s="54">
        <v>0</v>
      </c>
      <c r="G8" s="27">
        <f t="shared" ref="G8:G18" si="0">F8*E8</f>
        <v>0</v>
      </c>
    </row>
    <row r="9" spans="1:7" ht="53.4" customHeight="1" x14ac:dyDescent="0.3">
      <c r="B9" s="58">
        <v>2</v>
      </c>
      <c r="C9" s="3" t="s">
        <v>3</v>
      </c>
      <c r="D9" s="47" t="s">
        <v>4</v>
      </c>
      <c r="E9" s="71"/>
      <c r="F9" s="54">
        <v>0</v>
      </c>
      <c r="G9" s="27">
        <f t="shared" si="0"/>
        <v>0</v>
      </c>
    </row>
    <row r="10" spans="1:7" ht="129.6" customHeight="1" x14ac:dyDescent="0.3">
      <c r="B10" s="58">
        <v>3</v>
      </c>
      <c r="C10" s="3" t="s">
        <v>5</v>
      </c>
      <c r="D10" s="47" t="s">
        <v>6</v>
      </c>
      <c r="E10" s="71"/>
      <c r="F10" s="54">
        <v>0</v>
      </c>
      <c r="G10" s="27">
        <f t="shared" si="0"/>
        <v>0</v>
      </c>
    </row>
    <row r="11" spans="1:7" ht="170.4" customHeight="1" x14ac:dyDescent="0.3">
      <c r="B11" s="58">
        <v>4</v>
      </c>
      <c r="C11" s="3" t="s">
        <v>7</v>
      </c>
      <c r="D11" s="47" t="s">
        <v>6</v>
      </c>
      <c r="E11" s="71"/>
      <c r="F11" s="54">
        <v>0</v>
      </c>
      <c r="G11" s="27">
        <f t="shared" si="0"/>
        <v>0</v>
      </c>
    </row>
    <row r="12" spans="1:7" ht="46.8" x14ac:dyDescent="0.3">
      <c r="B12" s="58">
        <v>5</v>
      </c>
      <c r="C12" s="3" t="s">
        <v>8</v>
      </c>
      <c r="D12" s="47" t="s">
        <v>9</v>
      </c>
      <c r="E12" s="71"/>
      <c r="F12" s="54">
        <v>0</v>
      </c>
      <c r="G12" s="27">
        <f t="shared" si="0"/>
        <v>0</v>
      </c>
    </row>
    <row r="13" spans="1:7" ht="98.4" customHeight="1" x14ac:dyDescent="0.3">
      <c r="B13" s="58">
        <v>6</v>
      </c>
      <c r="C13" s="3" t="s">
        <v>10</v>
      </c>
      <c r="D13" s="47" t="s">
        <v>11</v>
      </c>
      <c r="E13" s="71"/>
      <c r="F13" s="54">
        <v>0</v>
      </c>
      <c r="G13" s="27">
        <f t="shared" si="0"/>
        <v>0</v>
      </c>
    </row>
    <row r="14" spans="1:7" ht="121.2" customHeight="1" x14ac:dyDescent="0.3">
      <c r="B14" s="58">
        <v>7</v>
      </c>
      <c r="C14" s="3" t="s">
        <v>12</v>
      </c>
      <c r="D14" s="47" t="s">
        <v>13</v>
      </c>
      <c r="E14" s="71"/>
      <c r="F14" s="54">
        <v>0</v>
      </c>
      <c r="G14" s="27">
        <f t="shared" si="0"/>
        <v>0</v>
      </c>
    </row>
    <row r="15" spans="1:7" ht="62.4" x14ac:dyDescent="0.3">
      <c r="B15" s="58">
        <v>8</v>
      </c>
      <c r="C15" s="3" t="s">
        <v>14</v>
      </c>
      <c r="D15" s="47" t="s">
        <v>15</v>
      </c>
      <c r="E15" s="71"/>
      <c r="F15" s="54">
        <v>0</v>
      </c>
      <c r="G15" s="27">
        <f t="shared" si="0"/>
        <v>0</v>
      </c>
    </row>
    <row r="16" spans="1:7" ht="43.8" customHeight="1" x14ac:dyDescent="0.3">
      <c r="B16" s="58">
        <v>9</v>
      </c>
      <c r="C16" s="3" t="s">
        <v>16</v>
      </c>
      <c r="D16" s="47" t="s">
        <v>17</v>
      </c>
      <c r="E16" s="71"/>
      <c r="F16" s="54">
        <v>0</v>
      </c>
      <c r="G16" s="27">
        <f t="shared" si="0"/>
        <v>0</v>
      </c>
    </row>
    <row r="17" spans="2:7" ht="39.6" customHeight="1" x14ac:dyDescent="0.3">
      <c r="B17" s="58">
        <v>10</v>
      </c>
      <c r="C17" s="3" t="s">
        <v>18</v>
      </c>
      <c r="D17" s="47" t="s">
        <v>19</v>
      </c>
      <c r="E17" s="71"/>
      <c r="F17" s="54">
        <v>0</v>
      </c>
      <c r="G17" s="27">
        <f t="shared" si="0"/>
        <v>0</v>
      </c>
    </row>
    <row r="18" spans="2:7" ht="79.8" customHeight="1" thickBot="1" x14ac:dyDescent="0.35">
      <c r="B18" s="59">
        <v>11</v>
      </c>
      <c r="C18" s="55" t="s">
        <v>20</v>
      </c>
      <c r="D18" s="61" t="s">
        <v>17</v>
      </c>
      <c r="E18" s="72"/>
      <c r="F18" s="56">
        <v>0</v>
      </c>
      <c r="G18" s="28">
        <f t="shared" si="0"/>
        <v>0</v>
      </c>
    </row>
    <row r="19" spans="2:7" ht="63" customHeight="1" thickBot="1" x14ac:dyDescent="0.35">
      <c r="B19" s="1" t="s">
        <v>21</v>
      </c>
      <c r="C19" s="73" t="s">
        <v>24</v>
      </c>
      <c r="D19" s="74"/>
      <c r="E19" s="74"/>
      <c r="F19" s="75"/>
      <c r="G19" s="57">
        <f>SUM(G7:G18)</f>
        <v>0</v>
      </c>
    </row>
    <row r="20" spans="2:7" ht="108.6" customHeight="1" x14ac:dyDescent="0.3">
      <c r="B20" s="2"/>
    </row>
    <row r="21" spans="2:7" ht="15.6" x14ac:dyDescent="0.3">
      <c r="B21" s="2"/>
    </row>
    <row r="22" spans="2:7" ht="15.6" x14ac:dyDescent="0.3">
      <c r="B22" s="2"/>
    </row>
    <row r="23" spans="2:7" ht="15.6" x14ac:dyDescent="0.3">
      <c r="B23" s="2"/>
    </row>
    <row r="24" spans="2:7" ht="15.6" x14ac:dyDescent="0.3">
      <c r="B24" s="2"/>
    </row>
    <row r="25" spans="2:7" ht="15.6" x14ac:dyDescent="0.3">
      <c r="B25" s="2"/>
    </row>
    <row r="26" spans="2:7" ht="15.6" x14ac:dyDescent="0.3">
      <c r="B26" s="2"/>
    </row>
    <row r="27" spans="2:7" ht="15.6" x14ac:dyDescent="0.3">
      <c r="B27" s="2"/>
    </row>
    <row r="28" spans="2:7" ht="15.6" x14ac:dyDescent="0.3">
      <c r="B28" s="2"/>
    </row>
    <row r="29" spans="2:7" ht="15.6" x14ac:dyDescent="0.3">
      <c r="B29" s="2"/>
    </row>
    <row r="30" spans="2:7" ht="15.6" x14ac:dyDescent="0.3">
      <c r="B30" s="2"/>
    </row>
    <row r="31" spans="2:7" ht="15.6" x14ac:dyDescent="0.3">
      <c r="B31" s="2"/>
    </row>
    <row r="32" spans="2:7" ht="15.6" x14ac:dyDescent="0.3">
      <c r="B32" s="2"/>
    </row>
    <row r="33" spans="2:2" ht="15.6" x14ac:dyDescent="0.3">
      <c r="B33" s="2"/>
    </row>
    <row r="34" spans="2:2" ht="15.6" x14ac:dyDescent="0.3">
      <c r="B34" s="2"/>
    </row>
    <row r="35" spans="2:2" ht="15.6" x14ac:dyDescent="0.3">
      <c r="B35" s="2"/>
    </row>
    <row r="36" spans="2:2" ht="15.6" x14ac:dyDescent="0.3">
      <c r="B36" s="2"/>
    </row>
    <row r="37" spans="2:2" ht="15.6" x14ac:dyDescent="0.3">
      <c r="B37" s="2"/>
    </row>
    <row r="38" spans="2:2" ht="15.6" x14ac:dyDescent="0.3">
      <c r="B38" s="2"/>
    </row>
    <row r="39" spans="2:2" ht="15.6" x14ac:dyDescent="0.3">
      <c r="B39" s="2"/>
    </row>
    <row r="40" spans="2:2" ht="15.6" x14ac:dyDescent="0.3">
      <c r="B40" s="2"/>
    </row>
    <row r="41" spans="2:2" ht="15.6" x14ac:dyDescent="0.3">
      <c r="B41" s="2"/>
    </row>
    <row r="42" spans="2:2" ht="15.6" x14ac:dyDescent="0.3">
      <c r="B42" s="2"/>
    </row>
    <row r="43" spans="2:2" ht="15.6" x14ac:dyDescent="0.3">
      <c r="B43" s="2"/>
    </row>
    <row r="44" spans="2:2" ht="15.6" x14ac:dyDescent="0.3">
      <c r="B44" s="2"/>
    </row>
    <row r="45" spans="2:2" ht="15.6" x14ac:dyDescent="0.3">
      <c r="B45" s="2"/>
    </row>
    <row r="46" spans="2:2" ht="15.6" x14ac:dyDescent="0.3">
      <c r="B46" s="2"/>
    </row>
    <row r="47" spans="2:2" ht="15.6" x14ac:dyDescent="0.3">
      <c r="B47" s="2"/>
    </row>
    <row r="48" spans="2:2" ht="15.6" x14ac:dyDescent="0.3">
      <c r="B48" s="2"/>
    </row>
    <row r="49" spans="2:2" ht="15.6" x14ac:dyDescent="0.3">
      <c r="B49" s="2"/>
    </row>
    <row r="50" spans="2:2" ht="15.6" x14ac:dyDescent="0.3">
      <c r="B50" s="2"/>
    </row>
    <row r="51" spans="2:2" ht="15.6" x14ac:dyDescent="0.3">
      <c r="B51" s="2"/>
    </row>
    <row r="52" spans="2:2" ht="15.6" x14ac:dyDescent="0.3">
      <c r="B52" s="2"/>
    </row>
    <row r="53" spans="2:2" ht="15.6" x14ac:dyDescent="0.3">
      <c r="B53" s="2"/>
    </row>
    <row r="54" spans="2:2" ht="15.6" x14ac:dyDescent="0.3">
      <c r="B54" s="2"/>
    </row>
    <row r="55" spans="2:2" ht="15.6" x14ac:dyDescent="0.3">
      <c r="B55" s="2"/>
    </row>
    <row r="56" spans="2:2" ht="15.6" x14ac:dyDescent="0.3">
      <c r="B56" s="2"/>
    </row>
    <row r="57" spans="2:2" ht="15.6" x14ac:dyDescent="0.3">
      <c r="B57" s="2"/>
    </row>
    <row r="58" spans="2:2" ht="15.6" x14ac:dyDescent="0.3">
      <c r="B58" s="2"/>
    </row>
    <row r="59" spans="2:2" ht="15.6" x14ac:dyDescent="0.3">
      <c r="B59" s="2"/>
    </row>
    <row r="60" spans="2:2" ht="15.6" x14ac:dyDescent="0.3">
      <c r="B60" s="2"/>
    </row>
    <row r="61" spans="2:2" ht="15.6" x14ac:dyDescent="0.3">
      <c r="B61" s="2"/>
    </row>
    <row r="62" spans="2:2" ht="15.6" x14ac:dyDescent="0.3">
      <c r="B62" s="2"/>
    </row>
    <row r="63" spans="2:2" ht="15.6" x14ac:dyDescent="0.3">
      <c r="B63" s="2"/>
    </row>
    <row r="64" spans="2:2" ht="15.6" x14ac:dyDescent="0.3">
      <c r="B64" s="2"/>
    </row>
    <row r="65" spans="2:2" ht="15.6" x14ac:dyDescent="0.3">
      <c r="B65" s="2"/>
    </row>
    <row r="66" spans="2:2" ht="15.6" x14ac:dyDescent="0.3">
      <c r="B66" s="2"/>
    </row>
    <row r="67" spans="2:2" ht="15.6" x14ac:dyDescent="0.3">
      <c r="B67" s="2"/>
    </row>
  </sheetData>
  <mergeCells count="5">
    <mergeCell ref="B7:B8"/>
    <mergeCell ref="C7:C8"/>
    <mergeCell ref="A5:C5"/>
    <mergeCell ref="E7:E18"/>
    <mergeCell ref="C19:F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2621-DA9F-4706-8871-803C5AECC321}">
  <dimension ref="B2:G31"/>
  <sheetViews>
    <sheetView zoomScale="80" zoomScaleNormal="80" workbookViewId="0">
      <selection activeCell="B11" sqref="B11:D11"/>
    </sheetView>
  </sheetViews>
  <sheetFormatPr defaultRowHeight="14.4" x14ac:dyDescent="0.3"/>
  <cols>
    <col min="2" max="2" width="27.6640625" customWidth="1"/>
    <col min="3" max="3" width="29.77734375" customWidth="1"/>
    <col min="4" max="4" width="31.109375" customWidth="1"/>
  </cols>
  <sheetData>
    <row r="2" spans="2:4" ht="15" thickBot="1" x14ac:dyDescent="0.35">
      <c r="B2" s="5"/>
      <c r="C2" s="5"/>
      <c r="D2" s="6" t="s">
        <v>26</v>
      </c>
    </row>
    <row r="3" spans="2:4" ht="15.6" thickTop="1" thickBot="1" x14ac:dyDescent="0.35">
      <c r="B3" s="90" t="s">
        <v>27</v>
      </c>
      <c r="C3" s="91"/>
      <c r="D3" s="92"/>
    </row>
    <row r="4" spans="2:4" ht="15.6" thickTop="1" thickBot="1" x14ac:dyDescent="0.35">
      <c r="B4" s="93" t="s">
        <v>28</v>
      </c>
      <c r="C4" s="94"/>
      <c r="D4" s="95"/>
    </row>
    <row r="5" spans="2:4" ht="27" thickTop="1" x14ac:dyDescent="0.3">
      <c r="B5" s="7" t="s">
        <v>29</v>
      </c>
      <c r="C5" s="8" t="s">
        <v>30</v>
      </c>
      <c r="D5" s="9" t="s">
        <v>82</v>
      </c>
    </row>
    <row r="6" spans="2:4" x14ac:dyDescent="0.3">
      <c r="B6" s="96" t="s">
        <v>31</v>
      </c>
      <c r="C6" s="97"/>
      <c r="D6" s="98"/>
    </row>
    <row r="7" spans="2:4" x14ac:dyDescent="0.3">
      <c r="B7" s="10"/>
      <c r="C7" s="11"/>
      <c r="D7" s="12"/>
    </row>
    <row r="8" spans="2:4" x14ac:dyDescent="0.3">
      <c r="B8" s="10"/>
      <c r="C8" s="11"/>
      <c r="D8" s="12"/>
    </row>
    <row r="9" spans="2:4" x14ac:dyDescent="0.3">
      <c r="B9" s="10"/>
      <c r="C9" s="11"/>
      <c r="D9" s="12"/>
    </row>
    <row r="10" spans="2:4" x14ac:dyDescent="0.3">
      <c r="B10" s="10"/>
      <c r="C10" s="11"/>
      <c r="D10" s="12"/>
    </row>
    <row r="11" spans="2:4" x14ac:dyDescent="0.3">
      <c r="B11" s="96" t="s">
        <v>32</v>
      </c>
      <c r="C11" s="97"/>
      <c r="D11" s="98"/>
    </row>
    <row r="12" spans="2:4" x14ac:dyDescent="0.3">
      <c r="B12" s="10"/>
      <c r="C12" s="11"/>
      <c r="D12" s="12"/>
    </row>
    <row r="13" spans="2:4" x14ac:dyDescent="0.3">
      <c r="B13" s="13"/>
      <c r="C13" s="14"/>
      <c r="D13" s="15"/>
    </row>
    <row r="14" spans="2:4" ht="15" thickBot="1" x14ac:dyDescent="0.35">
      <c r="B14" s="13"/>
      <c r="C14" s="14"/>
      <c r="D14" s="15"/>
    </row>
    <row r="15" spans="2:4" ht="15" thickTop="1" x14ac:dyDescent="0.3">
      <c r="B15" s="99" t="s">
        <v>33</v>
      </c>
      <c r="C15" s="100"/>
      <c r="D15" s="16">
        <f>D7+D8+D9+D10+D12+D13+D14</f>
        <v>0</v>
      </c>
    </row>
    <row r="16" spans="2:4" x14ac:dyDescent="0.3">
      <c r="B16" s="101" t="s">
        <v>34</v>
      </c>
      <c r="C16" s="102"/>
      <c r="D16" s="12"/>
    </row>
    <row r="17" spans="2:7" ht="15" thickBot="1" x14ac:dyDescent="0.35">
      <c r="B17" s="103" t="s">
        <v>35</v>
      </c>
      <c r="C17" s="104"/>
      <c r="D17" s="105"/>
    </row>
    <row r="18" spans="2:7" x14ac:dyDescent="0.3">
      <c r="B18" s="106" t="s">
        <v>36</v>
      </c>
      <c r="C18" s="107"/>
      <c r="D18" s="117"/>
      <c r="E18" s="118" t="s">
        <v>81</v>
      </c>
      <c r="F18" s="119"/>
      <c r="G18" s="120"/>
    </row>
    <row r="19" spans="2:7" x14ac:dyDescent="0.3">
      <c r="B19" s="106" t="s">
        <v>37</v>
      </c>
      <c r="C19" s="107"/>
      <c r="D19" s="117"/>
      <c r="E19" s="121"/>
      <c r="F19" s="116"/>
      <c r="G19" s="122"/>
    </row>
    <row r="20" spans="2:7" ht="15" thickBot="1" x14ac:dyDescent="0.35">
      <c r="B20" s="106" t="s">
        <v>38</v>
      </c>
      <c r="C20" s="107"/>
      <c r="D20" s="117"/>
      <c r="E20" s="123"/>
      <c r="F20" s="124"/>
      <c r="G20" s="125"/>
    </row>
    <row r="21" spans="2:7" ht="32.4" customHeight="1" thickBot="1" x14ac:dyDescent="0.35">
      <c r="B21" s="83" t="s">
        <v>39</v>
      </c>
      <c r="C21" s="84"/>
      <c r="D21" s="17">
        <f>D15+D18+D19+D20</f>
        <v>0</v>
      </c>
    </row>
    <row r="22" spans="2:7" ht="15.6" thickTop="1" thickBot="1" x14ac:dyDescent="0.35">
      <c r="B22" s="87" t="s">
        <v>40</v>
      </c>
      <c r="C22" s="88"/>
      <c r="D22" s="89"/>
    </row>
    <row r="23" spans="2:7" ht="15" thickTop="1" x14ac:dyDescent="0.3">
      <c r="B23" s="18" t="s">
        <v>41</v>
      </c>
      <c r="C23" s="19"/>
      <c r="D23" s="20"/>
    </row>
    <row r="24" spans="2:7" ht="15" thickBot="1" x14ac:dyDescent="0.35">
      <c r="B24" s="83" t="s">
        <v>42</v>
      </c>
      <c r="C24" s="84"/>
      <c r="D24" s="21">
        <f>D23</f>
        <v>0</v>
      </c>
    </row>
    <row r="25" spans="2:7" ht="15" thickTop="1" x14ac:dyDescent="0.3">
      <c r="B25" s="85" t="s">
        <v>43</v>
      </c>
      <c r="C25" s="86"/>
      <c r="D25" s="22"/>
    </row>
    <row r="26" spans="2:7" x14ac:dyDescent="0.3">
      <c r="B26" s="76" t="s">
        <v>44</v>
      </c>
      <c r="C26" s="77"/>
      <c r="D26" s="23"/>
    </row>
    <row r="27" spans="2:7" x14ac:dyDescent="0.3">
      <c r="B27" s="76" t="s">
        <v>45</v>
      </c>
      <c r="C27" s="77"/>
      <c r="D27" s="23"/>
    </row>
    <row r="28" spans="2:7" ht="15" thickBot="1" x14ac:dyDescent="0.35">
      <c r="B28" s="78" t="s">
        <v>46</v>
      </c>
      <c r="C28" s="79"/>
      <c r="D28" s="23"/>
    </row>
    <row r="29" spans="2:7" ht="15.6" thickTop="1" thickBot="1" x14ac:dyDescent="0.35">
      <c r="B29" s="80" t="s">
        <v>47</v>
      </c>
      <c r="C29" s="81"/>
      <c r="D29" s="24">
        <f>D15+D21+D24+D25+D26+D27+D28</f>
        <v>0</v>
      </c>
    </row>
    <row r="30" spans="2:7" ht="15" thickTop="1" x14ac:dyDescent="0.3"/>
    <row r="31" spans="2:7" x14ac:dyDescent="0.3">
      <c r="B31" s="82" t="s">
        <v>48</v>
      </c>
      <c r="C31" s="82"/>
      <c r="D31" s="82"/>
    </row>
  </sheetData>
  <mergeCells count="20">
    <mergeCell ref="E18:G20"/>
    <mergeCell ref="B22:D22"/>
    <mergeCell ref="B3:D3"/>
    <mergeCell ref="B4:D4"/>
    <mergeCell ref="B6:D6"/>
    <mergeCell ref="B11:D11"/>
    <mergeCell ref="B15:C15"/>
    <mergeCell ref="B16:C16"/>
    <mergeCell ref="B17:D17"/>
    <mergeCell ref="B18:C18"/>
    <mergeCell ref="B19:C19"/>
    <mergeCell ref="B20:C20"/>
    <mergeCell ref="B21:C21"/>
    <mergeCell ref="B27:C27"/>
    <mergeCell ref="B28:C28"/>
    <mergeCell ref="B29:C29"/>
    <mergeCell ref="B31:D31"/>
    <mergeCell ref="B24:C24"/>
    <mergeCell ref="B25:C25"/>
    <mergeCell ref="B26:C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BB8B-BE4B-4DE9-8FFD-115C5CAE1814}">
  <dimension ref="B2:H28"/>
  <sheetViews>
    <sheetView zoomScale="80" zoomScaleNormal="80" workbookViewId="0">
      <selection activeCell="L5" sqref="L5"/>
    </sheetView>
  </sheetViews>
  <sheetFormatPr defaultRowHeight="14.4" x14ac:dyDescent="0.3"/>
  <cols>
    <col min="3" max="4" width="28.109375" customWidth="1"/>
    <col min="5" max="5" width="21.109375" customWidth="1"/>
    <col min="6" max="6" width="13.6640625" customWidth="1"/>
    <col min="7" max="7" width="25.88671875" customWidth="1"/>
    <col min="8" max="8" width="23.44140625" customWidth="1"/>
  </cols>
  <sheetData>
    <row r="2" spans="2:8" ht="15.6" x14ac:dyDescent="0.3">
      <c r="B2" s="29"/>
      <c r="C2" s="4" t="s">
        <v>73</v>
      </c>
      <c r="D2" s="4"/>
    </row>
    <row r="3" spans="2:8" ht="15.6" x14ac:dyDescent="0.3">
      <c r="B3" s="29"/>
      <c r="C3" s="126" t="s">
        <v>84</v>
      </c>
      <c r="D3" s="126"/>
      <c r="E3" s="126"/>
      <c r="F3" s="126"/>
    </row>
    <row r="4" spans="2:8" ht="16.2" thickBot="1" x14ac:dyDescent="0.35">
      <c r="B4" s="29"/>
    </row>
    <row r="5" spans="2:8" ht="47.4" thickBot="1" x14ac:dyDescent="0.35">
      <c r="B5" s="30" t="s">
        <v>60</v>
      </c>
      <c r="C5" s="31" t="s">
        <v>61</v>
      </c>
      <c r="D5" s="31" t="s">
        <v>74</v>
      </c>
      <c r="E5" s="31" t="s">
        <v>71</v>
      </c>
      <c r="F5" s="31" t="s">
        <v>72</v>
      </c>
      <c r="G5" s="31" t="s">
        <v>62</v>
      </c>
      <c r="H5" s="37" t="s">
        <v>63</v>
      </c>
    </row>
    <row r="6" spans="2:8" ht="19.95" customHeight="1" x14ac:dyDescent="0.3">
      <c r="B6" s="110">
        <v>1</v>
      </c>
      <c r="C6" s="114" t="s">
        <v>64</v>
      </c>
      <c r="D6" s="110"/>
      <c r="E6" s="110"/>
      <c r="F6" s="110"/>
      <c r="G6" s="110">
        <v>3</v>
      </c>
      <c r="H6" s="108" t="s">
        <v>83</v>
      </c>
    </row>
    <row r="7" spans="2:8" ht="68.400000000000006" customHeight="1" thickBot="1" x14ac:dyDescent="0.35">
      <c r="B7" s="111"/>
      <c r="C7" s="115"/>
      <c r="D7" s="111"/>
      <c r="E7" s="111"/>
      <c r="F7" s="111"/>
      <c r="G7" s="111"/>
      <c r="H7" s="109"/>
    </row>
    <row r="8" spans="2:8" ht="19.95" customHeight="1" x14ac:dyDescent="0.3">
      <c r="B8" s="110">
        <v>2</v>
      </c>
      <c r="C8" s="112" t="s">
        <v>65</v>
      </c>
      <c r="D8" s="110"/>
      <c r="E8" s="110"/>
      <c r="F8" s="110"/>
      <c r="G8" s="110">
        <v>60</v>
      </c>
      <c r="H8" s="108" t="s">
        <v>83</v>
      </c>
    </row>
    <row r="9" spans="2:8" ht="19.95" customHeight="1" thickBot="1" x14ac:dyDescent="0.35">
      <c r="B9" s="111"/>
      <c r="C9" s="113"/>
      <c r="D9" s="111"/>
      <c r="E9" s="111"/>
      <c r="F9" s="111"/>
      <c r="G9" s="111"/>
      <c r="H9" s="109"/>
    </row>
    <row r="10" spans="2:8" ht="48.6" customHeight="1" thickBot="1" x14ac:dyDescent="0.35">
      <c r="B10" s="32"/>
      <c r="C10" s="38" t="s">
        <v>66</v>
      </c>
      <c r="D10" s="39">
        <v>3</v>
      </c>
      <c r="E10" s="39"/>
      <c r="F10" s="39"/>
      <c r="G10" s="39">
        <v>63</v>
      </c>
      <c r="H10" s="41"/>
    </row>
    <row r="11" spans="2:8" ht="19.95" customHeight="1" x14ac:dyDescent="0.3">
      <c r="B11" s="110">
        <v>1</v>
      </c>
      <c r="C11" s="112" t="s">
        <v>67</v>
      </c>
      <c r="D11" s="110"/>
      <c r="E11" s="110"/>
      <c r="F11" s="110"/>
      <c r="G11" s="110">
        <v>45</v>
      </c>
      <c r="H11" s="108" t="s">
        <v>83</v>
      </c>
    </row>
    <row r="12" spans="2:8" ht="19.95" customHeight="1" thickBot="1" x14ac:dyDescent="0.35">
      <c r="B12" s="111"/>
      <c r="C12" s="113"/>
      <c r="D12" s="111"/>
      <c r="E12" s="111"/>
      <c r="F12" s="111"/>
      <c r="G12" s="111"/>
      <c r="H12" s="109"/>
    </row>
    <row r="13" spans="2:8" ht="19.95" customHeight="1" x14ac:dyDescent="0.3">
      <c r="B13" s="110">
        <v>2</v>
      </c>
      <c r="C13" s="112" t="s">
        <v>68</v>
      </c>
      <c r="D13" s="110"/>
      <c r="E13" s="110"/>
      <c r="F13" s="110"/>
      <c r="G13" s="110">
        <v>8</v>
      </c>
      <c r="H13" s="108" t="s">
        <v>83</v>
      </c>
    </row>
    <row r="14" spans="2:8" ht="19.95" customHeight="1" thickBot="1" x14ac:dyDescent="0.35">
      <c r="B14" s="111"/>
      <c r="C14" s="113"/>
      <c r="D14" s="111"/>
      <c r="E14" s="111"/>
      <c r="F14" s="111"/>
      <c r="G14" s="111"/>
      <c r="H14" s="109"/>
    </row>
    <row r="15" spans="2:8" ht="28.8" customHeight="1" thickBot="1" x14ac:dyDescent="0.35">
      <c r="B15" s="34">
        <v>3</v>
      </c>
      <c r="C15" s="35" t="s">
        <v>69</v>
      </c>
      <c r="D15" s="35"/>
      <c r="E15" s="33"/>
      <c r="F15" s="33"/>
      <c r="G15" s="33">
        <v>8</v>
      </c>
      <c r="H15" s="108" t="s">
        <v>83</v>
      </c>
    </row>
    <row r="16" spans="2:8" ht="31.8" customHeight="1" thickBot="1" x14ac:dyDescent="0.35">
      <c r="B16" s="34">
        <v>4</v>
      </c>
      <c r="C16" s="35" t="s">
        <v>70</v>
      </c>
      <c r="D16" s="35"/>
      <c r="E16" s="33"/>
      <c r="F16" s="33"/>
      <c r="G16" s="33">
        <v>12</v>
      </c>
      <c r="H16" s="109"/>
    </row>
    <row r="17" spans="2:8" ht="31.8" customHeight="1" thickBot="1" x14ac:dyDescent="0.35">
      <c r="B17" s="32"/>
      <c r="C17" s="38" t="s">
        <v>66</v>
      </c>
      <c r="D17" s="40">
        <v>1</v>
      </c>
      <c r="E17" s="40"/>
      <c r="F17" s="40"/>
      <c r="G17" s="40">
        <f>SUM(G11:G16)</f>
        <v>73</v>
      </c>
      <c r="H17" s="41"/>
    </row>
    <row r="18" spans="2:8" ht="19.95" customHeight="1" x14ac:dyDescent="0.3">
      <c r="B18" s="110">
        <v>1</v>
      </c>
      <c r="C18" s="112" t="s">
        <v>67</v>
      </c>
      <c r="D18" s="110"/>
      <c r="E18" s="110"/>
      <c r="F18" s="110"/>
      <c r="G18" s="110">
        <v>504</v>
      </c>
      <c r="H18" s="108" t="s">
        <v>83</v>
      </c>
    </row>
    <row r="19" spans="2:8" ht="19.95" customHeight="1" thickBot="1" x14ac:dyDescent="0.35">
      <c r="B19" s="111"/>
      <c r="C19" s="113"/>
      <c r="D19" s="111"/>
      <c r="E19" s="111"/>
      <c r="F19" s="111"/>
      <c r="G19" s="111"/>
      <c r="H19" s="109"/>
    </row>
    <row r="20" spans="2:8" ht="19.95" customHeight="1" x14ac:dyDescent="0.3">
      <c r="B20" s="110">
        <v>2</v>
      </c>
      <c r="C20" s="112" t="s">
        <v>68</v>
      </c>
      <c r="D20" s="110"/>
      <c r="E20" s="110"/>
      <c r="F20" s="110"/>
      <c r="G20" s="110">
        <v>84</v>
      </c>
      <c r="H20" s="108" t="s">
        <v>83</v>
      </c>
    </row>
    <row r="21" spans="2:8" ht="19.95" customHeight="1" thickBot="1" x14ac:dyDescent="0.35">
      <c r="B21" s="111"/>
      <c r="C21" s="113"/>
      <c r="D21" s="111"/>
      <c r="E21" s="111"/>
      <c r="F21" s="111"/>
      <c r="G21" s="111"/>
      <c r="H21" s="109"/>
    </row>
    <row r="22" spans="2:8" ht="19.95" customHeight="1" x14ac:dyDescent="0.3">
      <c r="B22" s="110">
        <v>3</v>
      </c>
      <c r="C22" s="112" t="s">
        <v>69</v>
      </c>
      <c r="D22" s="110"/>
      <c r="E22" s="110"/>
      <c r="F22" s="110"/>
      <c r="G22" s="110">
        <v>168</v>
      </c>
      <c r="H22" s="108" t="s">
        <v>83</v>
      </c>
    </row>
    <row r="23" spans="2:8" ht="19.95" customHeight="1" thickBot="1" x14ac:dyDescent="0.35">
      <c r="B23" s="111"/>
      <c r="C23" s="113"/>
      <c r="D23" s="111"/>
      <c r="E23" s="111"/>
      <c r="F23" s="111"/>
      <c r="G23" s="111"/>
      <c r="H23" s="109"/>
    </row>
    <row r="24" spans="2:8" ht="19.95" customHeight="1" x14ac:dyDescent="0.3">
      <c r="B24" s="110">
        <v>4</v>
      </c>
      <c r="C24" s="112" t="s">
        <v>70</v>
      </c>
      <c r="D24" s="110"/>
      <c r="E24" s="110"/>
      <c r="F24" s="110"/>
      <c r="G24" s="110">
        <v>168</v>
      </c>
      <c r="H24" s="108" t="s">
        <v>83</v>
      </c>
    </row>
    <row r="25" spans="2:8" ht="19.95" customHeight="1" thickBot="1" x14ac:dyDescent="0.35">
      <c r="B25" s="111"/>
      <c r="C25" s="113"/>
      <c r="D25" s="111"/>
      <c r="E25" s="111"/>
      <c r="F25" s="111"/>
      <c r="G25" s="111"/>
      <c r="H25" s="109"/>
    </row>
    <row r="26" spans="2:8" ht="34.799999999999997" customHeight="1" thickBot="1" x14ac:dyDescent="0.35">
      <c r="B26" s="36"/>
      <c r="C26" s="42" t="s">
        <v>66</v>
      </c>
      <c r="D26" s="43">
        <v>84</v>
      </c>
      <c r="E26" s="44"/>
      <c r="F26" s="44"/>
      <c r="G26" s="44">
        <f>SUM(G18:G25)</f>
        <v>924</v>
      </c>
      <c r="H26" s="45"/>
    </row>
    <row r="27" spans="2:8" ht="15.6" x14ac:dyDescent="0.3">
      <c r="B27" s="29"/>
      <c r="D27" s="49" t="s">
        <v>77</v>
      </c>
      <c r="G27" s="49" t="s">
        <v>78</v>
      </c>
    </row>
    <row r="28" spans="2:8" x14ac:dyDescent="0.3">
      <c r="C28" s="46" t="s">
        <v>75</v>
      </c>
      <c r="D28" s="48">
        <f>D26+D17+D10</f>
        <v>88</v>
      </c>
      <c r="E28" s="46"/>
      <c r="F28" s="46"/>
      <c r="G28" s="46">
        <f>G26+G17+G10</f>
        <v>1060</v>
      </c>
    </row>
  </sheetData>
  <mergeCells count="58">
    <mergeCell ref="H15:H16"/>
    <mergeCell ref="C3:F3"/>
    <mergeCell ref="B6:B7"/>
    <mergeCell ref="C6:C7"/>
    <mergeCell ref="H6:H7"/>
    <mergeCell ref="B8:B9"/>
    <mergeCell ref="C8:C9"/>
    <mergeCell ref="H8:H9"/>
    <mergeCell ref="E8:E9"/>
    <mergeCell ref="D6:D7"/>
    <mergeCell ref="D8:D9"/>
    <mergeCell ref="B11:B12"/>
    <mergeCell ref="C11:C12"/>
    <mergeCell ref="H11:H12"/>
    <mergeCell ref="B13:B14"/>
    <mergeCell ref="C13:C14"/>
    <mergeCell ref="H13:H14"/>
    <mergeCell ref="G13:G14"/>
    <mergeCell ref="D11:D12"/>
    <mergeCell ref="D13:D14"/>
    <mergeCell ref="B18:B19"/>
    <mergeCell ref="C18:C19"/>
    <mergeCell ref="G18:G19"/>
    <mergeCell ref="H18:H19"/>
    <mergeCell ref="D20:D21"/>
    <mergeCell ref="B20:B21"/>
    <mergeCell ref="C20:C21"/>
    <mergeCell ref="G20:G21"/>
    <mergeCell ref="H20:H21"/>
    <mergeCell ref="E18:E19"/>
    <mergeCell ref="F18:F19"/>
    <mergeCell ref="D18:D19"/>
    <mergeCell ref="B22:B23"/>
    <mergeCell ref="C22:C23"/>
    <mergeCell ref="G22:G23"/>
    <mergeCell ref="H22:H23"/>
    <mergeCell ref="D22:D23"/>
    <mergeCell ref="B24:B25"/>
    <mergeCell ref="C24:C25"/>
    <mergeCell ref="G24:G25"/>
    <mergeCell ref="H24:H25"/>
    <mergeCell ref="F24:F25"/>
    <mergeCell ref="E24:E25"/>
    <mergeCell ref="D24:D25"/>
    <mergeCell ref="F8:F9"/>
    <mergeCell ref="G8:G9"/>
    <mergeCell ref="E6:E7"/>
    <mergeCell ref="F6:F7"/>
    <mergeCell ref="G6:G7"/>
    <mergeCell ref="G11:G12"/>
    <mergeCell ref="F11:F12"/>
    <mergeCell ref="E11:E12"/>
    <mergeCell ref="F13:F14"/>
    <mergeCell ref="E13:E14"/>
    <mergeCell ref="F22:F23"/>
    <mergeCell ref="E22:E23"/>
    <mergeCell ref="E20:E21"/>
    <mergeCell ref="F20:F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Ценовое предложение</vt:lpstr>
      <vt:lpstr>Приложение 1 </vt:lpstr>
      <vt:lpstr>Приложение 2</vt:lpstr>
      <vt:lpstr>Приложение 3 </vt:lpstr>
      <vt:lpstr>'Приложение 3 '!_Hlk117180204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Середкина Вероника Евгеньевна</cp:lastModifiedBy>
  <dcterms:created xsi:type="dcterms:W3CDTF">2023-07-07T11:07:50Z</dcterms:created>
  <dcterms:modified xsi:type="dcterms:W3CDTF">2023-07-19T09:44:18Z</dcterms:modified>
</cp:coreProperties>
</file>