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l.msk\dfs\BaseFS\Закупки IT\4. Закупки\2024\Закупки Техблока\2_CFOPUR\CFOPUR-4820_Дооснащение Пахра-1 ПВ\"/>
    </mc:Choice>
  </mc:AlternateContent>
  <xr:revisionPtr revIDLastSave="0" documentId="8_{430F0539-B118-4E92-A3A9-7D217753B5DA}" xr6:coauthVersionLast="36" xr6:coauthVersionMax="36" xr10:uidLastSave="{00000000-0000-0000-0000-000000000000}"/>
  <bookViews>
    <workbookView xWindow="0" yWindow="0" windowWidth="19200" windowHeight="6930" xr2:uid="{D88BD99C-455E-4956-B47B-00EEAA34CD6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F29" i="1"/>
  <c r="F27" i="1"/>
  <c r="F25" i="1"/>
  <c r="F24" i="1"/>
  <c r="F22" i="1"/>
  <c r="F21" i="1"/>
  <c r="F20" i="1"/>
  <c r="F19" i="1"/>
  <c r="F17" i="1"/>
  <c r="F16" i="1"/>
  <c r="F13" i="1"/>
  <c r="F12" i="1"/>
  <c r="F11" i="1"/>
  <c r="F10" i="1"/>
  <c r="F5" i="1"/>
  <c r="F6" i="1"/>
  <c r="F7" i="1"/>
  <c r="F4" i="1"/>
</calcChain>
</file>

<file path=xl/sharedStrings.xml><?xml version="1.0" encoding="utf-8"?>
<sst xmlns="http://schemas.openxmlformats.org/spreadsheetml/2006/main" count="82" uniqueCount="62">
  <si>
    <t>Помещение № 30</t>
  </si>
  <si>
    <t>Монтаж приточного воздуховода с присоединением к сущетсвующему противопожарному клапану системы П1</t>
  </si>
  <si>
    <t>шт</t>
  </si>
  <si>
    <t>Монтаж вытяжного воздуховода с присоединением к сущетсвующему противопожарному клапану системы В1</t>
  </si>
  <si>
    <t>м.п</t>
  </si>
  <si>
    <t>Помещение № 32</t>
  </si>
  <si>
    <t>Помещения № 4, 20, 39, 58, 44, 63</t>
  </si>
  <si>
    <t>Монтаж вентиляцинной решетки</t>
  </si>
  <si>
    <t>комплект</t>
  </si>
  <si>
    <t>Материалы</t>
  </si>
  <si>
    <t xml:space="preserve">Пуско-наладочные работы </t>
  </si>
  <si>
    <t>Оборудование</t>
  </si>
  <si>
    <t>Работы:</t>
  </si>
  <si>
    <t>Монтаж вентиляционной решетки</t>
  </si>
  <si>
    <t>Монтаж приточно-осевого вентилятора с настенной панелью</t>
  </si>
  <si>
    <r>
      <rPr>
        <b/>
        <sz val="11"/>
        <color theme="1"/>
        <rFont val="Calibri"/>
        <family val="2"/>
        <charset val="204"/>
        <scheme val="minor"/>
      </rPr>
      <t xml:space="preserve">Сплит-система: </t>
    </r>
    <r>
      <rPr>
        <sz val="11"/>
        <color theme="1"/>
        <rFont val="Calibri"/>
        <family val="2"/>
        <charset val="204"/>
        <scheme val="minor"/>
      </rPr>
      <t xml:space="preserve">
Тип внутреннего блока – кассетный.
Наружный блок – инвертор.
Исполнение- тепло/холод.
Холодопроизводительность одной системы не менее 5 кВт
Низкотемпературный комплект (-40) – да
Пульт управления – проводной.
Наличие дренажной помпы – в комплекте.
Длина трасс – не менее 40 м</t>
    </r>
  </si>
  <si>
    <r>
      <rPr>
        <b/>
        <sz val="11"/>
        <color theme="1"/>
        <rFont val="Calibri"/>
        <family val="2"/>
        <charset val="204"/>
        <scheme val="minor"/>
      </rPr>
      <t xml:space="preserve">Сплит-система: </t>
    </r>
    <r>
      <rPr>
        <sz val="11"/>
        <color theme="1"/>
        <rFont val="Calibri"/>
        <family val="2"/>
        <charset val="204"/>
        <scheme val="minor"/>
      </rPr>
      <t xml:space="preserve">
Тип внутреннего блока – кассетный.
Наружный блок – инвертор.
Исполнение- тепло/холод.
Холодопроизводительность одной системы не менее 7,1 кВт
Низкотемпературный комплект (-40) – да
Пульт управления – проводной.
Наличие дренажной помпы – в комплекте.
Длина трасс – не менее 50 м</t>
    </r>
  </si>
  <si>
    <t>Наименование</t>
  </si>
  <si>
    <t>Ед.изм</t>
  </si>
  <si>
    <t>Кол-во</t>
  </si>
  <si>
    <t>№ п/п</t>
  </si>
  <si>
    <t>1</t>
  </si>
  <si>
    <t>1.1</t>
  </si>
  <si>
    <t>1.1.1</t>
  </si>
  <si>
    <t>1.1.2</t>
  </si>
  <si>
    <t>1.1.3</t>
  </si>
  <si>
    <t>1.1.4</t>
  </si>
  <si>
    <t>2</t>
  </si>
  <si>
    <t>2.1</t>
  </si>
  <si>
    <t>2.1.1</t>
  </si>
  <si>
    <t>2.1.2</t>
  </si>
  <si>
    <t>2.1.3</t>
  </si>
  <si>
    <t>2.1.4</t>
  </si>
  <si>
    <t>3</t>
  </si>
  <si>
    <t>3.1</t>
  </si>
  <si>
    <t>3.1.1</t>
  </si>
  <si>
    <t>3.1.2</t>
  </si>
  <si>
    <t>4</t>
  </si>
  <si>
    <t>4.1</t>
  </si>
  <si>
    <t>4.2</t>
  </si>
  <si>
    <t>5</t>
  </si>
  <si>
    <t>5.1</t>
  </si>
  <si>
    <t>5.2</t>
  </si>
  <si>
    <t>6</t>
  </si>
  <si>
    <t>6.1</t>
  </si>
  <si>
    <t>7</t>
  </si>
  <si>
    <t>7.1</t>
  </si>
  <si>
    <t>Работы (в т.ч. все расходные и вспомогательные материалы необходимые для монтажа):</t>
  </si>
  <si>
    <r>
      <t xml:space="preserve">Монтаж сплит-системы холодопроизводительностью не менее 5 кВт </t>
    </r>
    <r>
      <rPr>
        <b/>
        <sz val="11"/>
        <color rgb="FFFF0000"/>
        <rFont val="Calibri"/>
        <family val="2"/>
        <charset val="204"/>
        <scheme val="minor"/>
      </rPr>
      <t xml:space="preserve">(трасса </t>
    </r>
    <r>
      <rPr>
        <b/>
        <sz val="11"/>
        <color rgb="FF00B0F0"/>
        <rFont val="Calibri"/>
        <family val="2"/>
        <charset val="204"/>
        <scheme val="minor"/>
      </rPr>
      <t>40</t>
    </r>
    <r>
      <rPr>
        <b/>
        <sz val="11"/>
        <color rgb="FFFF0000"/>
        <rFont val="Calibri"/>
        <family val="2"/>
        <charset val="204"/>
        <scheme val="minor"/>
      </rPr>
      <t xml:space="preserve"> м)</t>
    </r>
  </si>
  <si>
    <r>
      <t xml:space="preserve">Монтаж сплит-системы холодопроизводительностью не менее 7,1 кВт </t>
    </r>
    <r>
      <rPr>
        <b/>
        <sz val="11"/>
        <color rgb="FFFF0000"/>
        <rFont val="Calibri"/>
        <family val="2"/>
        <charset val="204"/>
        <scheme val="minor"/>
      </rPr>
      <t xml:space="preserve">(трасса </t>
    </r>
    <r>
      <rPr>
        <b/>
        <sz val="11"/>
        <color rgb="FF00B0F0"/>
        <rFont val="Calibri"/>
        <family val="2"/>
        <charset val="204"/>
        <scheme val="minor"/>
      </rPr>
      <t>50</t>
    </r>
    <r>
      <rPr>
        <b/>
        <sz val="11"/>
        <color rgb="FFFF0000"/>
        <rFont val="Calibri"/>
        <family val="2"/>
        <charset val="204"/>
        <scheme val="minor"/>
      </rPr>
      <t xml:space="preserve"> м)</t>
    </r>
  </si>
  <si>
    <t>4.3</t>
  </si>
  <si>
    <t>Вентиляционная решетка АМН-К 600х200</t>
  </si>
  <si>
    <t>Накладная вентиляционная решетка 300х300</t>
  </si>
  <si>
    <t>Внесение изменений в РД</t>
  </si>
  <si>
    <t>Проектирование</t>
  </si>
  <si>
    <r>
      <t xml:space="preserve">Осевой приточный вентилятор с тиристорным регулятором </t>
    </r>
    <r>
      <rPr>
        <b/>
        <sz val="11"/>
        <color rgb="FFFF0000"/>
        <rFont val="Calibri"/>
        <family val="2"/>
        <charset val="204"/>
        <scheme val="minor"/>
      </rPr>
      <t>(</t>
    </r>
    <r>
      <rPr>
        <b/>
        <sz val="11"/>
        <color rgb="FF00B0F0"/>
        <rFont val="Calibri"/>
        <family val="2"/>
        <charset val="204"/>
        <scheme val="minor"/>
      </rPr>
      <t>0,075 кВт 1400 об/мин</t>
    </r>
    <r>
      <rPr>
        <b/>
        <sz val="11"/>
        <color rgb="FFFF0000"/>
        <rFont val="Calibri"/>
        <family val="2"/>
        <charset val="204"/>
        <scheme val="minor"/>
      </rPr>
      <t>)</t>
    </r>
  </si>
  <si>
    <t>4.4</t>
  </si>
  <si>
    <t>Расходные материалы</t>
  </si>
  <si>
    <t>Цена, руб/бНДС</t>
  </si>
  <si>
    <t>Итого, руб/бНДС</t>
  </si>
  <si>
    <t>Итого</t>
  </si>
  <si>
    <t>Итого, в т.ч. НДС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</si>
</sst>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 applyAlignment="1">
      <alignment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4" fontId="1" fillId="5" borderId="1" xfId="0" applyNumberFormat="1" applyFont="1" applyFill="1" applyBorder="1" applyAlignment="1">
      <alignment vertical="center" wrapText="1"/>
    </xf>
    <xf numFmtId="49" fontId="1" fillId="5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4E891-F522-4051-9C2F-689AED976B42}">
  <dimension ref="A1:G31"/>
  <sheetViews>
    <sheetView tabSelected="1" zoomScaleNormal="100" workbookViewId="0">
      <selection activeCell="D6" sqref="D6"/>
    </sheetView>
  </sheetViews>
  <sheetFormatPr defaultRowHeight="14.5" x14ac:dyDescent="0.35"/>
  <cols>
    <col min="1" max="1" width="5.54296875" style="8" customWidth="1"/>
    <col min="2" max="2" width="58.453125" style="1" customWidth="1"/>
    <col min="3" max="3" width="11" style="28" customWidth="1"/>
    <col min="4" max="4" width="8.7265625" style="1"/>
    <col min="5" max="5" width="11.453125" customWidth="1"/>
    <col min="6" max="6" width="11.36328125" style="2" customWidth="1"/>
    <col min="7" max="7" width="12.1796875" style="2" bestFit="1" customWidth="1"/>
  </cols>
  <sheetData>
    <row r="1" spans="1:6" ht="43.5" x14ac:dyDescent="0.35">
      <c r="A1" s="16" t="s">
        <v>20</v>
      </c>
      <c r="B1" s="7" t="s">
        <v>17</v>
      </c>
      <c r="C1" s="7" t="s">
        <v>18</v>
      </c>
      <c r="D1" s="7" t="s">
        <v>19</v>
      </c>
      <c r="E1" s="29" t="s">
        <v>58</v>
      </c>
      <c r="F1" s="30" t="s">
        <v>59</v>
      </c>
    </row>
    <row r="2" spans="1:6" x14ac:dyDescent="0.35">
      <c r="A2" s="17" t="s">
        <v>21</v>
      </c>
      <c r="B2" s="6" t="s">
        <v>0</v>
      </c>
      <c r="C2" s="23"/>
      <c r="D2" s="10"/>
      <c r="E2" s="10"/>
      <c r="F2" s="10"/>
    </row>
    <row r="3" spans="1:6" ht="29" x14ac:dyDescent="0.35">
      <c r="A3" s="9" t="s">
        <v>22</v>
      </c>
      <c r="B3" s="3" t="s">
        <v>47</v>
      </c>
      <c r="C3" s="24"/>
      <c r="D3" s="4"/>
      <c r="E3" s="31"/>
      <c r="F3" s="32"/>
    </row>
    <row r="4" spans="1:6" ht="29" x14ac:dyDescent="0.35">
      <c r="A4" s="9" t="s">
        <v>23</v>
      </c>
      <c r="B4" s="4" t="s">
        <v>1</v>
      </c>
      <c r="C4" s="24" t="s">
        <v>4</v>
      </c>
      <c r="D4" s="13">
        <v>7</v>
      </c>
      <c r="E4" s="31"/>
      <c r="F4" s="32">
        <f>E4*D4</f>
        <v>0</v>
      </c>
    </row>
    <row r="5" spans="1:6" ht="29" x14ac:dyDescent="0.35">
      <c r="A5" s="9" t="s">
        <v>24</v>
      </c>
      <c r="B5" s="4" t="s">
        <v>3</v>
      </c>
      <c r="C5" s="24" t="s">
        <v>4</v>
      </c>
      <c r="D5" s="13">
        <v>3</v>
      </c>
      <c r="E5" s="31"/>
      <c r="F5" s="32">
        <f t="shared" ref="F5:F7" si="0">E5*D5</f>
        <v>0</v>
      </c>
    </row>
    <row r="6" spans="1:6" x14ac:dyDescent="0.35">
      <c r="A6" s="9" t="s">
        <v>25</v>
      </c>
      <c r="B6" s="4" t="s">
        <v>13</v>
      </c>
      <c r="C6" s="24" t="s">
        <v>2</v>
      </c>
      <c r="D6" s="13">
        <v>4</v>
      </c>
      <c r="E6" s="31"/>
      <c r="F6" s="32">
        <f t="shared" si="0"/>
        <v>0</v>
      </c>
    </row>
    <row r="7" spans="1:6" ht="29" x14ac:dyDescent="0.35">
      <c r="A7" s="9" t="s">
        <v>26</v>
      </c>
      <c r="B7" s="4" t="s">
        <v>48</v>
      </c>
      <c r="C7" s="24" t="s">
        <v>8</v>
      </c>
      <c r="D7" s="4">
        <v>2</v>
      </c>
      <c r="E7" s="31"/>
      <c r="F7" s="32">
        <f t="shared" si="0"/>
        <v>0</v>
      </c>
    </row>
    <row r="8" spans="1:6" x14ac:dyDescent="0.35">
      <c r="A8" s="17" t="s">
        <v>27</v>
      </c>
      <c r="B8" s="6" t="s">
        <v>5</v>
      </c>
      <c r="C8" s="23"/>
      <c r="D8" s="10"/>
      <c r="E8" s="10"/>
      <c r="F8" s="10"/>
    </row>
    <row r="9" spans="1:6" x14ac:dyDescent="0.35">
      <c r="A9" s="9" t="s">
        <v>28</v>
      </c>
      <c r="B9" s="5" t="s">
        <v>12</v>
      </c>
      <c r="C9" s="24"/>
      <c r="D9" s="4"/>
      <c r="E9" s="31"/>
      <c r="F9" s="32"/>
    </row>
    <row r="10" spans="1:6" ht="29" x14ac:dyDescent="0.35">
      <c r="A10" s="9" t="s">
        <v>29</v>
      </c>
      <c r="B10" s="4" t="s">
        <v>1</v>
      </c>
      <c r="C10" s="24" t="s">
        <v>4</v>
      </c>
      <c r="D10" s="13">
        <v>7</v>
      </c>
      <c r="E10" s="31"/>
      <c r="F10" s="32">
        <f t="shared" ref="F10:F13" si="1">E10*D10</f>
        <v>0</v>
      </c>
    </row>
    <row r="11" spans="1:6" ht="29" x14ac:dyDescent="0.35">
      <c r="A11" s="9" t="s">
        <v>30</v>
      </c>
      <c r="B11" s="4" t="s">
        <v>3</v>
      </c>
      <c r="C11" s="24" t="s">
        <v>4</v>
      </c>
      <c r="D11" s="13">
        <v>3</v>
      </c>
      <c r="E11" s="31"/>
      <c r="F11" s="32">
        <f t="shared" si="1"/>
        <v>0</v>
      </c>
    </row>
    <row r="12" spans="1:6" x14ac:dyDescent="0.35">
      <c r="A12" s="9" t="s">
        <v>31</v>
      </c>
      <c r="B12" s="4" t="s">
        <v>13</v>
      </c>
      <c r="C12" s="24" t="s">
        <v>2</v>
      </c>
      <c r="D12" s="4">
        <v>6</v>
      </c>
      <c r="E12" s="31"/>
      <c r="F12" s="32">
        <f t="shared" si="1"/>
        <v>0</v>
      </c>
    </row>
    <row r="13" spans="1:6" ht="29" x14ac:dyDescent="0.35">
      <c r="A13" s="9" t="s">
        <v>32</v>
      </c>
      <c r="B13" s="4" t="s">
        <v>49</v>
      </c>
      <c r="C13" s="24" t="s">
        <v>8</v>
      </c>
      <c r="D13" s="4">
        <v>2</v>
      </c>
      <c r="E13" s="31"/>
      <c r="F13" s="32">
        <f t="shared" si="1"/>
        <v>0</v>
      </c>
    </row>
    <row r="14" spans="1:6" x14ac:dyDescent="0.35">
      <c r="A14" s="17" t="s">
        <v>33</v>
      </c>
      <c r="B14" s="6" t="s">
        <v>6</v>
      </c>
      <c r="C14" s="23"/>
      <c r="D14" s="10"/>
      <c r="E14" s="10"/>
      <c r="F14" s="10"/>
    </row>
    <row r="15" spans="1:6" x14ac:dyDescent="0.35">
      <c r="A15" s="18" t="s">
        <v>34</v>
      </c>
      <c r="B15" s="5" t="s">
        <v>12</v>
      </c>
      <c r="C15" s="25"/>
      <c r="D15" s="13"/>
      <c r="E15" s="31"/>
      <c r="F15" s="32"/>
    </row>
    <row r="16" spans="1:6" x14ac:dyDescent="0.35">
      <c r="A16" s="9" t="s">
        <v>35</v>
      </c>
      <c r="B16" s="13" t="s">
        <v>14</v>
      </c>
      <c r="C16" s="24" t="s">
        <v>2</v>
      </c>
      <c r="D16" s="13">
        <v>1</v>
      </c>
      <c r="E16" s="31"/>
      <c r="F16" s="32">
        <f t="shared" ref="F16:F29" si="2">E16*D16</f>
        <v>0</v>
      </c>
    </row>
    <row r="17" spans="1:6" x14ac:dyDescent="0.35">
      <c r="A17" s="9" t="s">
        <v>36</v>
      </c>
      <c r="B17" s="4" t="s">
        <v>7</v>
      </c>
      <c r="C17" s="24" t="s">
        <v>2</v>
      </c>
      <c r="D17" s="13">
        <v>3</v>
      </c>
      <c r="E17" s="31"/>
      <c r="F17" s="32">
        <f t="shared" si="2"/>
        <v>0</v>
      </c>
    </row>
    <row r="18" spans="1:6" x14ac:dyDescent="0.35">
      <c r="A18" s="19" t="s">
        <v>37</v>
      </c>
      <c r="B18" s="11" t="s">
        <v>9</v>
      </c>
      <c r="C18" s="26"/>
      <c r="D18" s="12"/>
      <c r="E18" s="12"/>
      <c r="F18" s="12"/>
    </row>
    <row r="19" spans="1:6" x14ac:dyDescent="0.35">
      <c r="A19" s="9" t="s">
        <v>38</v>
      </c>
      <c r="B19" s="4" t="s">
        <v>52</v>
      </c>
      <c r="C19" s="24" t="s">
        <v>2</v>
      </c>
      <c r="D19" s="4">
        <v>1</v>
      </c>
      <c r="E19" s="31"/>
      <c r="F19" s="32">
        <f t="shared" si="2"/>
        <v>0</v>
      </c>
    </row>
    <row r="20" spans="1:6" x14ac:dyDescent="0.35">
      <c r="A20" s="9" t="s">
        <v>39</v>
      </c>
      <c r="B20" s="4" t="s">
        <v>51</v>
      </c>
      <c r="C20" s="24" t="s">
        <v>2</v>
      </c>
      <c r="D20" s="4">
        <v>2</v>
      </c>
      <c r="E20" s="31"/>
      <c r="F20" s="32">
        <f t="shared" si="2"/>
        <v>0</v>
      </c>
    </row>
    <row r="21" spans="1:6" ht="29" x14ac:dyDescent="0.35">
      <c r="A21" s="9" t="s">
        <v>50</v>
      </c>
      <c r="B21" s="4" t="s">
        <v>55</v>
      </c>
      <c r="C21" s="24" t="s">
        <v>2</v>
      </c>
      <c r="D21" s="4">
        <v>1</v>
      </c>
      <c r="E21" s="31"/>
      <c r="F21" s="32">
        <f t="shared" si="2"/>
        <v>0</v>
      </c>
    </row>
    <row r="22" spans="1:6" ht="29" x14ac:dyDescent="0.35">
      <c r="A22" s="9" t="s">
        <v>56</v>
      </c>
      <c r="B22" s="4" t="s">
        <v>57</v>
      </c>
      <c r="C22" s="24" t="s">
        <v>8</v>
      </c>
      <c r="D22" s="4">
        <v>1</v>
      </c>
      <c r="E22" s="31"/>
      <c r="F22" s="32">
        <f t="shared" si="2"/>
        <v>0</v>
      </c>
    </row>
    <row r="23" spans="1:6" x14ac:dyDescent="0.35">
      <c r="A23" s="20" t="s">
        <v>40</v>
      </c>
      <c r="B23" s="14" t="s">
        <v>11</v>
      </c>
      <c r="C23" s="27"/>
      <c r="D23" s="15"/>
      <c r="E23" s="15"/>
      <c r="F23" s="15"/>
    </row>
    <row r="24" spans="1:6" ht="130.5" x14ac:dyDescent="0.35">
      <c r="A24" s="9" t="s">
        <v>41</v>
      </c>
      <c r="B24" s="4" t="s">
        <v>15</v>
      </c>
      <c r="C24" s="24" t="s">
        <v>2</v>
      </c>
      <c r="D24" s="4">
        <v>2</v>
      </c>
      <c r="E24" s="31"/>
      <c r="F24" s="32">
        <f t="shared" si="2"/>
        <v>0</v>
      </c>
    </row>
    <row r="25" spans="1:6" ht="130.5" x14ac:dyDescent="0.35">
      <c r="A25" s="9" t="s">
        <v>42</v>
      </c>
      <c r="B25" s="4" t="s">
        <v>16</v>
      </c>
      <c r="C25" s="24" t="s">
        <v>2</v>
      </c>
      <c r="D25" s="4">
        <v>2</v>
      </c>
      <c r="E25" s="31"/>
      <c r="F25" s="32">
        <f t="shared" si="2"/>
        <v>0</v>
      </c>
    </row>
    <row r="26" spans="1:6" x14ac:dyDescent="0.35">
      <c r="A26" s="20" t="s">
        <v>43</v>
      </c>
      <c r="B26" s="14" t="s">
        <v>54</v>
      </c>
      <c r="C26" s="27"/>
      <c r="D26" s="15"/>
      <c r="E26" s="15"/>
      <c r="F26" s="15"/>
    </row>
    <row r="27" spans="1:6" ht="29" x14ac:dyDescent="0.35">
      <c r="A27" s="9" t="s">
        <v>44</v>
      </c>
      <c r="B27" s="22" t="s">
        <v>53</v>
      </c>
      <c r="C27" s="24" t="s">
        <v>8</v>
      </c>
      <c r="D27" s="4">
        <v>2</v>
      </c>
      <c r="E27" s="31"/>
      <c r="F27" s="32">
        <f t="shared" si="2"/>
        <v>0</v>
      </c>
    </row>
    <row r="28" spans="1:6" x14ac:dyDescent="0.35">
      <c r="A28" s="21" t="s">
        <v>45</v>
      </c>
      <c r="B28" s="14" t="s">
        <v>10</v>
      </c>
      <c r="C28" s="27"/>
      <c r="D28" s="15"/>
      <c r="E28" s="15"/>
      <c r="F28" s="15"/>
    </row>
    <row r="29" spans="1:6" x14ac:dyDescent="0.35">
      <c r="A29" s="9" t="s">
        <v>46</v>
      </c>
      <c r="B29" s="4" t="s">
        <v>10</v>
      </c>
      <c r="C29" s="24" t="s">
        <v>8</v>
      </c>
      <c r="D29" s="4">
        <v>1</v>
      </c>
      <c r="E29" s="31"/>
      <c r="F29" s="32">
        <f t="shared" si="2"/>
        <v>0</v>
      </c>
    </row>
    <row r="30" spans="1:6" x14ac:dyDescent="0.35">
      <c r="A30" s="33"/>
      <c r="B30" s="34" t="s">
        <v>60</v>
      </c>
      <c r="C30" s="35"/>
      <c r="D30" s="34"/>
      <c r="E30" s="36"/>
      <c r="F30" s="37">
        <f>SUM(F4:F29)</f>
        <v>0</v>
      </c>
    </row>
    <row r="31" spans="1:6" x14ac:dyDescent="0.35">
      <c r="A31" s="38"/>
      <c r="B31" s="34" t="s">
        <v>61</v>
      </c>
      <c r="C31" s="35"/>
      <c r="D31" s="34"/>
      <c r="E31" s="36"/>
      <c r="F31" s="37">
        <f>F30*1.2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Tsymbalova Maria</dc:creator>
  <cp:lastModifiedBy>Tsymbalova Maria</cp:lastModifiedBy>
  <dcterms:created xsi:type="dcterms:W3CDTF">2024-06-26T07:49:20Z</dcterms:created>
  <dcterms:modified xsi:type="dcterms:W3CDTF">2024-07-03T09:52:32Z</dcterms:modified>
</cp:coreProperties>
</file>