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Отдел подготовки и проведения тендеров\ОКТ 2023 Тендеры\6. ЯКУТСК\Якутск филармония, п-ка\Фил+АЦЭиИ Якутск\14. Сети Связи (наружные и внутренние) Фил и АЦЭ\2. Для рассылки - ТЗ, форма КП, ТФД\"/>
    </mc:Choice>
  </mc:AlternateContent>
  <bookViews>
    <workbookView xWindow="0" yWindow="0" windowWidth="22905" windowHeight="11835"/>
  </bookViews>
  <sheets>
    <sheet name="Sheet1" sheetId="1" r:id="rId1"/>
  </sheets>
  <definedNames>
    <definedName name="_xlnm._FilterDatabase" localSheetId="0" hidden="1">Sheet1!$A$9:$J$9</definedName>
    <definedName name="_xlnm.Print_Area" localSheetId="0">Sheet1!$A$1:$J$1118</definedName>
  </definedNames>
  <calcPr calcId="162913"/>
</workbook>
</file>

<file path=xl/calcChain.xml><?xml version="1.0" encoding="utf-8"?>
<calcChain xmlns="http://schemas.openxmlformats.org/spreadsheetml/2006/main">
  <c r="I1090" i="1" l="1"/>
  <c r="I1089" i="1" s="1"/>
  <c r="I1088" i="1"/>
  <c r="J1088" i="1" s="1"/>
  <c r="I1087" i="1"/>
  <c r="I1047" i="1"/>
  <c r="J1047" i="1" s="1"/>
  <c r="I1046" i="1"/>
  <c r="J1046" i="1" s="1"/>
  <c r="I1045" i="1"/>
  <c r="J1045" i="1" s="1"/>
  <c r="I1044" i="1"/>
  <c r="I1043" i="1"/>
  <c r="J1043" i="1" s="1"/>
  <c r="I1042" i="1"/>
  <c r="J1042" i="1" s="1"/>
  <c r="I1041" i="1"/>
  <c r="I1040" i="1"/>
  <c r="I1039" i="1"/>
  <c r="J1039" i="1" s="1"/>
  <c r="I1037" i="1"/>
  <c r="J1037" i="1" s="1"/>
  <c r="I1036" i="1"/>
  <c r="J1036" i="1" s="1"/>
  <c r="I1035" i="1"/>
  <c r="J1035" i="1" s="1"/>
  <c r="I1034" i="1"/>
  <c r="J1034" i="1" s="1"/>
  <c r="I1033" i="1"/>
  <c r="J1033" i="1" s="1"/>
  <c r="I1032" i="1"/>
  <c r="J1032" i="1" s="1"/>
  <c r="I1031" i="1"/>
  <c r="J1031" i="1" s="1"/>
  <c r="I1030" i="1"/>
  <c r="J1030" i="1" s="1"/>
  <c r="I1029" i="1"/>
  <c r="J1029" i="1" s="1"/>
  <c r="I1027" i="1"/>
  <c r="I1026" i="1"/>
  <c r="I1025" i="1"/>
  <c r="J1025" i="1" s="1"/>
  <c r="I1007" i="1"/>
  <c r="J1007" i="1" s="1"/>
  <c r="I1006" i="1"/>
  <c r="I1005" i="1"/>
  <c r="I1004" i="1"/>
  <c r="J1004" i="1" s="1"/>
  <c r="I1003" i="1"/>
  <c r="J1003" i="1" s="1"/>
  <c r="I1001" i="1"/>
  <c r="J1001" i="1" s="1"/>
  <c r="I978" i="1"/>
  <c r="I977" i="1"/>
  <c r="J977" i="1" s="1"/>
  <c r="I976" i="1"/>
  <c r="J976" i="1" s="1"/>
  <c r="I975" i="1"/>
  <c r="J975" i="1" s="1"/>
  <c r="I974" i="1"/>
  <c r="I972" i="1"/>
  <c r="J972" i="1" s="1"/>
  <c r="I971" i="1"/>
  <c r="J971" i="1" s="1"/>
  <c r="I970" i="1"/>
  <c r="I969" i="1"/>
  <c r="I968" i="1"/>
  <c r="I945" i="1"/>
  <c r="J945" i="1" s="1"/>
  <c r="I944" i="1"/>
  <c r="J944" i="1" s="1"/>
  <c r="I943" i="1"/>
  <c r="I942" i="1"/>
  <c r="J942" i="1" s="1"/>
  <c r="I940" i="1"/>
  <c r="J940" i="1" s="1"/>
  <c r="I938" i="1"/>
  <c r="I937" i="1"/>
  <c r="J937" i="1" s="1"/>
  <c r="I936" i="1"/>
  <c r="J936" i="1" s="1"/>
  <c r="I935" i="1"/>
  <c r="J935" i="1" s="1"/>
  <c r="I934" i="1"/>
  <c r="I879" i="1"/>
  <c r="I878" i="1"/>
  <c r="J878" i="1" s="1"/>
  <c r="I877" i="1"/>
  <c r="J877" i="1" s="1"/>
  <c r="I876" i="1"/>
  <c r="J876" i="1" s="1"/>
  <c r="I875" i="1"/>
  <c r="I874" i="1"/>
  <c r="J874" i="1" s="1"/>
  <c r="I873" i="1"/>
  <c r="J873" i="1" s="1"/>
  <c r="I872" i="1"/>
  <c r="J872" i="1" s="1"/>
  <c r="I871" i="1"/>
  <c r="I870" i="1"/>
  <c r="J870" i="1" s="1"/>
  <c r="I869" i="1"/>
  <c r="J869" i="1" s="1"/>
  <c r="I867" i="1"/>
  <c r="I866" i="1"/>
  <c r="I865" i="1"/>
  <c r="J865" i="1" s="1"/>
  <c r="I864" i="1"/>
  <c r="J864" i="1" s="1"/>
  <c r="I863" i="1"/>
  <c r="J863" i="1" s="1"/>
  <c r="I862" i="1"/>
  <c r="I861" i="1"/>
  <c r="J861" i="1" s="1"/>
  <c r="I860" i="1"/>
  <c r="J860" i="1" s="1"/>
  <c r="I859" i="1"/>
  <c r="I858" i="1"/>
  <c r="I857" i="1"/>
  <c r="J857" i="1" s="1"/>
  <c r="I856" i="1"/>
  <c r="J856" i="1" s="1"/>
  <c r="I855" i="1"/>
  <c r="J855" i="1" s="1"/>
  <c r="I854" i="1"/>
  <c r="I853" i="1"/>
  <c r="J853" i="1" s="1"/>
  <c r="I852" i="1"/>
  <c r="J852" i="1" s="1"/>
  <c r="I851" i="1"/>
  <c r="I850" i="1"/>
  <c r="I849" i="1"/>
  <c r="J849" i="1" s="1"/>
  <c r="I848" i="1"/>
  <c r="J848" i="1" s="1"/>
  <c r="I847" i="1"/>
  <c r="J847" i="1" s="1"/>
  <c r="I846" i="1"/>
  <c r="I845" i="1"/>
  <c r="J845" i="1" s="1"/>
  <c r="I844" i="1"/>
  <c r="J844" i="1" s="1"/>
  <c r="I843" i="1"/>
  <c r="I842" i="1"/>
  <c r="I841" i="1"/>
  <c r="J841" i="1" s="1"/>
  <c r="I840" i="1"/>
  <c r="J840" i="1" s="1"/>
  <c r="I839" i="1"/>
  <c r="J839" i="1" s="1"/>
  <c r="I838" i="1"/>
  <c r="I837" i="1"/>
  <c r="I786" i="1"/>
  <c r="J786" i="1" s="1"/>
  <c r="I785" i="1"/>
  <c r="I784" i="1"/>
  <c r="I783" i="1"/>
  <c r="J783" i="1" s="1"/>
  <c r="I782" i="1"/>
  <c r="J782" i="1" s="1"/>
  <c r="I781" i="1"/>
  <c r="J781" i="1" s="1"/>
  <c r="I780" i="1"/>
  <c r="I778" i="1"/>
  <c r="J778" i="1" s="1"/>
  <c r="I777" i="1"/>
  <c r="J777" i="1" s="1"/>
  <c r="I776" i="1"/>
  <c r="I775" i="1"/>
  <c r="J775" i="1" s="1"/>
  <c r="I774" i="1"/>
  <c r="J774" i="1" s="1"/>
  <c r="I773" i="1"/>
  <c r="J773" i="1" s="1"/>
  <c r="I772" i="1"/>
  <c r="I771" i="1"/>
  <c r="J771" i="1" s="1"/>
  <c r="I770" i="1"/>
  <c r="J770" i="1" s="1"/>
  <c r="I769" i="1"/>
  <c r="J769" i="1" s="1"/>
  <c r="I768" i="1"/>
  <c r="J768" i="1" s="1"/>
  <c r="I767" i="1"/>
  <c r="J767" i="1" s="1"/>
  <c r="I766" i="1"/>
  <c r="J766" i="1" s="1"/>
  <c r="I765" i="1"/>
  <c r="J765" i="1" s="1"/>
  <c r="I764" i="1"/>
  <c r="J764" i="1" s="1"/>
  <c r="I763" i="1"/>
  <c r="J763" i="1" s="1"/>
  <c r="I762" i="1"/>
  <c r="J762" i="1" s="1"/>
  <c r="I761" i="1"/>
  <c r="J761" i="1" s="1"/>
  <c r="I760" i="1"/>
  <c r="I759" i="1"/>
  <c r="J759" i="1" s="1"/>
  <c r="I758" i="1"/>
  <c r="J758" i="1" s="1"/>
  <c r="I757" i="1"/>
  <c r="J757" i="1" s="1"/>
  <c r="I756" i="1"/>
  <c r="I755" i="1"/>
  <c r="J755" i="1" s="1"/>
  <c r="I754" i="1"/>
  <c r="J754" i="1" s="1"/>
  <c r="I753" i="1"/>
  <c r="J753" i="1" s="1"/>
  <c r="I752" i="1"/>
  <c r="J752" i="1" s="1"/>
  <c r="I751" i="1"/>
  <c r="J751" i="1" s="1"/>
  <c r="I750" i="1"/>
  <c r="J750" i="1" s="1"/>
  <c r="I749" i="1"/>
  <c r="J749" i="1" s="1"/>
  <c r="I691" i="1"/>
  <c r="I690" i="1"/>
  <c r="J690" i="1" s="1"/>
  <c r="I689" i="1"/>
  <c r="J689" i="1" s="1"/>
  <c r="I688" i="1"/>
  <c r="J688" i="1" s="1"/>
  <c r="I687" i="1"/>
  <c r="J687" i="1" s="1"/>
  <c r="I686" i="1"/>
  <c r="J686" i="1" s="1"/>
  <c r="I685" i="1"/>
  <c r="J685" i="1" s="1"/>
  <c r="I684" i="1"/>
  <c r="J684" i="1" s="1"/>
  <c r="I682" i="1"/>
  <c r="J682" i="1" s="1"/>
  <c r="I681" i="1"/>
  <c r="I680" i="1"/>
  <c r="J680" i="1" s="1"/>
  <c r="I679" i="1"/>
  <c r="J679" i="1" s="1"/>
  <c r="I678" i="1"/>
  <c r="J678" i="1" s="1"/>
  <c r="I677" i="1"/>
  <c r="I676" i="1"/>
  <c r="J676" i="1" s="1"/>
  <c r="I675" i="1"/>
  <c r="J675" i="1" s="1"/>
  <c r="I674" i="1"/>
  <c r="J674" i="1" s="1"/>
  <c r="I673" i="1"/>
  <c r="I672" i="1"/>
  <c r="J672" i="1" s="1"/>
  <c r="I671" i="1"/>
  <c r="J671" i="1" s="1"/>
  <c r="I670" i="1"/>
  <c r="J670" i="1" s="1"/>
  <c r="I669" i="1"/>
  <c r="I668" i="1"/>
  <c r="J668" i="1" s="1"/>
  <c r="I667" i="1"/>
  <c r="J667" i="1" s="1"/>
  <c r="I666" i="1"/>
  <c r="J666" i="1" s="1"/>
  <c r="I665" i="1"/>
  <c r="I664" i="1"/>
  <c r="J664" i="1" s="1"/>
  <c r="I663" i="1"/>
  <c r="J663" i="1" s="1"/>
  <c r="I662" i="1"/>
  <c r="J662" i="1" s="1"/>
  <c r="I661" i="1"/>
  <c r="I660" i="1"/>
  <c r="J660" i="1" s="1"/>
  <c r="I659" i="1"/>
  <c r="J659" i="1" s="1"/>
  <c r="I658" i="1"/>
  <c r="J658" i="1" s="1"/>
  <c r="I657" i="1"/>
  <c r="I656" i="1"/>
  <c r="J656" i="1" s="1"/>
  <c r="I655" i="1"/>
  <c r="J655" i="1" s="1"/>
  <c r="I654" i="1"/>
  <c r="J654" i="1" s="1"/>
  <c r="I653" i="1"/>
  <c r="I652" i="1"/>
  <c r="J652" i="1" s="1"/>
  <c r="I651" i="1"/>
  <c r="J651" i="1" s="1"/>
  <c r="I593" i="1"/>
  <c r="J593" i="1" s="1"/>
  <c r="I592" i="1"/>
  <c r="J592" i="1" s="1"/>
  <c r="I591" i="1"/>
  <c r="J591" i="1" s="1"/>
  <c r="I590" i="1"/>
  <c r="J590" i="1" s="1"/>
  <c r="I589" i="1"/>
  <c r="J589" i="1" s="1"/>
  <c r="I588" i="1"/>
  <c r="J588" i="1" s="1"/>
  <c r="I587" i="1"/>
  <c r="J587" i="1" s="1"/>
  <c r="I586" i="1"/>
  <c r="J586" i="1" s="1"/>
  <c r="I584" i="1"/>
  <c r="I583" i="1"/>
  <c r="I582" i="1"/>
  <c r="J582" i="1" s="1"/>
  <c r="I581" i="1"/>
  <c r="J581" i="1" s="1"/>
  <c r="I580" i="1"/>
  <c r="J580" i="1" s="1"/>
  <c r="I579" i="1"/>
  <c r="I578" i="1"/>
  <c r="J578" i="1" s="1"/>
  <c r="I577" i="1"/>
  <c r="J577" i="1" s="1"/>
  <c r="I576" i="1"/>
  <c r="I575" i="1"/>
  <c r="I574" i="1"/>
  <c r="J574" i="1" s="1"/>
  <c r="I573" i="1"/>
  <c r="J573" i="1" s="1"/>
  <c r="I572" i="1"/>
  <c r="J572" i="1" s="1"/>
  <c r="I571" i="1"/>
  <c r="I570" i="1"/>
  <c r="J570" i="1" s="1"/>
  <c r="I569" i="1"/>
  <c r="J569" i="1" s="1"/>
  <c r="I568" i="1"/>
  <c r="I567" i="1"/>
  <c r="I566" i="1"/>
  <c r="J566" i="1" s="1"/>
  <c r="I565" i="1"/>
  <c r="J565" i="1" s="1"/>
  <c r="I564" i="1"/>
  <c r="J564" i="1" s="1"/>
  <c r="I563" i="1"/>
  <c r="I562" i="1"/>
  <c r="J562" i="1" s="1"/>
  <c r="I561" i="1"/>
  <c r="J561" i="1" s="1"/>
  <c r="I560" i="1"/>
  <c r="I559" i="1"/>
  <c r="I558" i="1"/>
  <c r="J558" i="1" s="1"/>
  <c r="I557" i="1"/>
  <c r="J557" i="1" s="1"/>
  <c r="I556" i="1"/>
  <c r="J556" i="1" s="1"/>
  <c r="I555" i="1"/>
  <c r="I554" i="1"/>
  <c r="J554" i="1" s="1"/>
  <c r="I553" i="1"/>
  <c r="J553" i="1" s="1"/>
  <c r="I548" i="1"/>
  <c r="I547" i="1"/>
  <c r="I490" i="1"/>
  <c r="J490" i="1" s="1"/>
  <c r="I489" i="1"/>
  <c r="J489" i="1" s="1"/>
  <c r="I487" i="1"/>
  <c r="I486" i="1"/>
  <c r="I485" i="1"/>
  <c r="J485" i="1" s="1"/>
  <c r="I483" i="1"/>
  <c r="J483" i="1" s="1"/>
  <c r="I482" i="1"/>
  <c r="J482" i="1" s="1"/>
  <c r="I480" i="1"/>
  <c r="J480" i="1" s="1"/>
  <c r="I478" i="1"/>
  <c r="J478" i="1" s="1"/>
  <c r="I477" i="1"/>
  <c r="J477" i="1" s="1"/>
  <c r="I476" i="1"/>
  <c r="I475" i="1"/>
  <c r="J475" i="1" s="1"/>
  <c r="I474" i="1"/>
  <c r="J474" i="1" s="1"/>
  <c r="I472" i="1"/>
  <c r="J472" i="1" s="1"/>
  <c r="I471" i="1"/>
  <c r="I470" i="1"/>
  <c r="I468" i="1"/>
  <c r="J468" i="1" s="1"/>
  <c r="I467" i="1"/>
  <c r="J467" i="1" s="1"/>
  <c r="I466" i="1"/>
  <c r="J466" i="1" s="1"/>
  <c r="I464" i="1"/>
  <c r="I463" i="1"/>
  <c r="J463" i="1" s="1"/>
  <c r="I462" i="1"/>
  <c r="J462" i="1" s="1"/>
  <c r="I461" i="1"/>
  <c r="J461" i="1" s="1"/>
  <c r="I460" i="1"/>
  <c r="I459" i="1"/>
  <c r="J459" i="1" s="1"/>
  <c r="I458" i="1"/>
  <c r="J458" i="1" s="1"/>
  <c r="I457" i="1"/>
  <c r="J457" i="1" s="1"/>
  <c r="I455" i="1"/>
  <c r="I454" i="1"/>
  <c r="J454" i="1" s="1"/>
  <c r="I453" i="1"/>
  <c r="J453" i="1" s="1"/>
  <c r="I451" i="1"/>
  <c r="J451" i="1" s="1"/>
  <c r="I450" i="1"/>
  <c r="J450" i="1" s="1"/>
  <c r="I449" i="1"/>
  <c r="J449" i="1" s="1"/>
  <c r="I448" i="1"/>
  <c r="J448" i="1" s="1"/>
  <c r="I447" i="1"/>
  <c r="I446" i="1"/>
  <c r="J446" i="1" s="1"/>
  <c r="I445" i="1"/>
  <c r="I444" i="1"/>
  <c r="J444" i="1" s="1"/>
  <c r="I443" i="1"/>
  <c r="I442" i="1"/>
  <c r="J442" i="1" s="1"/>
  <c r="I421" i="1"/>
  <c r="J421" i="1" s="1"/>
  <c r="I419" i="1"/>
  <c r="J419" i="1" s="1"/>
  <c r="I418" i="1"/>
  <c r="J418" i="1" s="1"/>
  <c r="I417" i="1"/>
  <c r="J417" i="1" s="1"/>
  <c r="I415" i="1"/>
  <c r="J415" i="1" s="1"/>
  <c r="I414" i="1"/>
  <c r="J414" i="1" s="1"/>
  <c r="I413" i="1"/>
  <c r="J413" i="1" s="1"/>
  <c r="I412" i="1"/>
  <c r="I411" i="1"/>
  <c r="J411" i="1" s="1"/>
  <c r="I410" i="1"/>
  <c r="J410" i="1" s="1"/>
  <c r="I409" i="1"/>
  <c r="I408" i="1"/>
  <c r="I407" i="1"/>
  <c r="J407" i="1" s="1"/>
  <c r="I406" i="1"/>
  <c r="J406" i="1" s="1"/>
  <c r="I405" i="1"/>
  <c r="J405" i="1" s="1"/>
  <c r="I404" i="1"/>
  <c r="I382" i="1"/>
  <c r="J382" i="1" s="1"/>
  <c r="I380" i="1"/>
  <c r="J380" i="1" s="1"/>
  <c r="I379" i="1"/>
  <c r="J379" i="1" s="1"/>
  <c r="I378" i="1"/>
  <c r="I376" i="1"/>
  <c r="J376" i="1" s="1"/>
  <c r="I375" i="1"/>
  <c r="J375" i="1" s="1"/>
  <c r="I374" i="1"/>
  <c r="J374" i="1" s="1"/>
  <c r="I373" i="1"/>
  <c r="I372" i="1"/>
  <c r="J372" i="1" s="1"/>
  <c r="I371" i="1"/>
  <c r="J371" i="1" s="1"/>
  <c r="I370" i="1"/>
  <c r="J370" i="1" s="1"/>
  <c r="I369" i="1"/>
  <c r="I368" i="1"/>
  <c r="J368" i="1" s="1"/>
  <c r="I367" i="1"/>
  <c r="I366" i="1"/>
  <c r="I365" i="1"/>
  <c r="I364" i="1"/>
  <c r="J364" i="1" s="1"/>
  <c r="I359" i="1"/>
  <c r="J359" i="1" s="1"/>
  <c r="I358" i="1"/>
  <c r="J358" i="1" s="1"/>
  <c r="I344" i="1"/>
  <c r="I343" i="1"/>
  <c r="J343" i="1" s="1"/>
  <c r="I342" i="1"/>
  <c r="J342" i="1" s="1"/>
  <c r="I341" i="1"/>
  <c r="J341" i="1" s="1"/>
  <c r="I340" i="1"/>
  <c r="J340" i="1" s="1"/>
  <c r="I338" i="1"/>
  <c r="J338" i="1" s="1"/>
  <c r="I337" i="1"/>
  <c r="J337" i="1" s="1"/>
  <c r="I336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5" i="1"/>
  <c r="J315" i="1" s="1"/>
  <c r="I314" i="1"/>
  <c r="J314" i="1" s="1"/>
  <c r="I313" i="1"/>
  <c r="J313" i="1" s="1"/>
  <c r="I312" i="1"/>
  <c r="J312" i="1" s="1"/>
  <c r="I311" i="1"/>
  <c r="J311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I303" i="1"/>
  <c r="J303" i="1" s="1"/>
  <c r="I285" i="1"/>
  <c r="J285" i="1" s="1"/>
  <c r="I284" i="1"/>
  <c r="J284" i="1" s="1"/>
  <c r="I283" i="1"/>
  <c r="J283" i="1" s="1"/>
  <c r="G1086" i="1"/>
  <c r="G1085" i="1"/>
  <c r="J1085" i="1" s="1"/>
  <c r="G1084" i="1"/>
  <c r="J1084" i="1" s="1"/>
  <c r="G1083" i="1"/>
  <c r="J1083" i="1" s="1"/>
  <c r="G1082" i="1"/>
  <c r="J1082" i="1" s="1"/>
  <c r="G1081" i="1"/>
  <c r="J1081" i="1" s="1"/>
  <c r="G1080" i="1"/>
  <c r="J1080" i="1" s="1"/>
  <c r="G1079" i="1"/>
  <c r="J1079" i="1" s="1"/>
  <c r="G1078" i="1"/>
  <c r="G1077" i="1"/>
  <c r="J1077" i="1" s="1"/>
  <c r="G1075" i="1"/>
  <c r="J1075" i="1" s="1"/>
  <c r="G1074" i="1"/>
  <c r="J1074" i="1" s="1"/>
  <c r="G1073" i="1"/>
  <c r="J1073" i="1" s="1"/>
  <c r="G1072" i="1"/>
  <c r="J1072" i="1" s="1"/>
  <c r="G1071" i="1"/>
  <c r="J1071" i="1" s="1"/>
  <c r="G1070" i="1"/>
  <c r="J1070" i="1" s="1"/>
  <c r="G1069" i="1"/>
  <c r="G1068" i="1"/>
  <c r="J1068" i="1" s="1"/>
  <c r="G1067" i="1"/>
  <c r="G1066" i="1"/>
  <c r="J1066" i="1" s="1"/>
  <c r="G1065" i="1"/>
  <c r="J1065" i="1" s="1"/>
  <c r="G1064" i="1"/>
  <c r="J1064" i="1" s="1"/>
  <c r="G1063" i="1"/>
  <c r="J1063" i="1" s="1"/>
  <c r="G1062" i="1"/>
  <c r="G1061" i="1"/>
  <c r="J1061" i="1" s="1"/>
  <c r="G1060" i="1"/>
  <c r="J1060" i="1" s="1"/>
  <c r="G1059" i="1"/>
  <c r="J1059" i="1" s="1"/>
  <c r="G1058" i="1"/>
  <c r="J1058" i="1" s="1"/>
  <c r="G1057" i="1"/>
  <c r="J1057" i="1" s="1"/>
  <c r="G1056" i="1"/>
  <c r="J1056" i="1" s="1"/>
  <c r="G1054" i="1"/>
  <c r="J1054" i="1" s="1"/>
  <c r="G1053" i="1"/>
  <c r="J1053" i="1" s="1"/>
  <c r="G1052" i="1"/>
  <c r="J1052" i="1" s="1"/>
  <c r="G1051" i="1"/>
  <c r="J1051" i="1" s="1"/>
  <c r="G1050" i="1"/>
  <c r="J1050" i="1" s="1"/>
  <c r="G1049" i="1"/>
  <c r="G1021" i="1"/>
  <c r="G1020" i="1"/>
  <c r="J1020" i="1" s="1"/>
  <c r="G1019" i="1"/>
  <c r="J1019" i="1" s="1"/>
  <c r="G1018" i="1"/>
  <c r="J1018" i="1" s="1"/>
  <c r="G1017" i="1"/>
  <c r="J1017" i="1" s="1"/>
  <c r="G1016" i="1"/>
  <c r="J1016" i="1" s="1"/>
  <c r="G1014" i="1"/>
  <c r="J1014" i="1" s="1"/>
  <c r="G1013" i="1"/>
  <c r="J1013" i="1" s="1"/>
  <c r="G1011" i="1"/>
  <c r="J1011" i="1" s="1"/>
  <c r="G1010" i="1"/>
  <c r="J1010" i="1" s="1"/>
  <c r="G997" i="1"/>
  <c r="J997" i="1" s="1"/>
  <c r="G996" i="1"/>
  <c r="J996" i="1" s="1"/>
  <c r="G995" i="1"/>
  <c r="J995" i="1" s="1"/>
  <c r="G994" i="1"/>
  <c r="J994" i="1" s="1"/>
  <c r="G993" i="1"/>
  <c r="J993" i="1" s="1"/>
  <c r="G992" i="1"/>
  <c r="J992" i="1" s="1"/>
  <c r="G991" i="1"/>
  <c r="J991" i="1" s="1"/>
  <c r="G990" i="1"/>
  <c r="J990" i="1" s="1"/>
  <c r="G988" i="1"/>
  <c r="J988" i="1" s="1"/>
  <c r="G986" i="1"/>
  <c r="J986" i="1" s="1"/>
  <c r="G985" i="1"/>
  <c r="J985" i="1" s="1"/>
  <c r="G984" i="1"/>
  <c r="J984" i="1" s="1"/>
  <c r="G983" i="1"/>
  <c r="J983" i="1" s="1"/>
  <c r="G982" i="1"/>
  <c r="J982" i="1" s="1"/>
  <c r="G981" i="1"/>
  <c r="G964" i="1"/>
  <c r="J964" i="1" s="1"/>
  <c r="G963" i="1"/>
  <c r="J963" i="1" s="1"/>
  <c r="G962" i="1"/>
  <c r="J962" i="1" s="1"/>
  <c r="G961" i="1"/>
  <c r="J961" i="1" s="1"/>
  <c r="G960" i="1"/>
  <c r="J960" i="1" s="1"/>
  <c r="G959" i="1"/>
  <c r="J959" i="1" s="1"/>
  <c r="G958" i="1"/>
  <c r="J958" i="1" s="1"/>
  <c r="G957" i="1"/>
  <c r="G955" i="1"/>
  <c r="J955" i="1" s="1"/>
  <c r="G953" i="1"/>
  <c r="J953" i="1" s="1"/>
  <c r="G952" i="1"/>
  <c r="J952" i="1" s="1"/>
  <c r="G951" i="1"/>
  <c r="J951" i="1" s="1"/>
  <c r="G950" i="1"/>
  <c r="J950" i="1" s="1"/>
  <c r="G949" i="1"/>
  <c r="J949" i="1" s="1"/>
  <c r="G948" i="1"/>
  <c r="J948" i="1" s="1"/>
  <c r="G930" i="1"/>
  <c r="J930" i="1" s="1"/>
  <c r="G929" i="1"/>
  <c r="J929" i="1" s="1"/>
  <c r="G928" i="1"/>
  <c r="J928" i="1" s="1"/>
  <c r="G927" i="1"/>
  <c r="J927" i="1" s="1"/>
  <c r="G926" i="1"/>
  <c r="J926" i="1" s="1"/>
  <c r="G925" i="1"/>
  <c r="J925" i="1" s="1"/>
  <c r="G924" i="1"/>
  <c r="J924" i="1" s="1"/>
  <c r="G923" i="1"/>
  <c r="J923" i="1" s="1"/>
  <c r="G922" i="1"/>
  <c r="J922" i="1" s="1"/>
  <c r="G921" i="1"/>
  <c r="J921" i="1" s="1"/>
  <c r="G920" i="1"/>
  <c r="J920" i="1" s="1"/>
  <c r="G919" i="1"/>
  <c r="J919" i="1" s="1"/>
  <c r="G918" i="1"/>
  <c r="J918" i="1" s="1"/>
  <c r="G917" i="1"/>
  <c r="J917" i="1" s="1"/>
  <c r="G915" i="1"/>
  <c r="J915" i="1" s="1"/>
  <c r="G913" i="1"/>
  <c r="J913" i="1" s="1"/>
  <c r="G912" i="1"/>
  <c r="J912" i="1" s="1"/>
  <c r="G911" i="1"/>
  <c r="J911" i="1" s="1"/>
  <c r="G910" i="1"/>
  <c r="J910" i="1" s="1"/>
  <c r="G909" i="1"/>
  <c r="J909" i="1" s="1"/>
  <c r="G908" i="1"/>
  <c r="G907" i="1"/>
  <c r="J907" i="1" s="1"/>
  <c r="G906" i="1"/>
  <c r="J906" i="1" s="1"/>
  <c r="G905" i="1"/>
  <c r="J905" i="1" s="1"/>
  <c r="G904" i="1"/>
  <c r="J904" i="1" s="1"/>
  <c r="G903" i="1"/>
  <c r="J903" i="1" s="1"/>
  <c r="G902" i="1"/>
  <c r="J902" i="1" s="1"/>
  <c r="G901" i="1"/>
  <c r="J901" i="1" s="1"/>
  <c r="G900" i="1"/>
  <c r="G899" i="1"/>
  <c r="J899" i="1" s="1"/>
  <c r="G898" i="1"/>
  <c r="J898" i="1" s="1"/>
  <c r="G897" i="1"/>
  <c r="G896" i="1"/>
  <c r="J896" i="1" s="1"/>
  <c r="G895" i="1"/>
  <c r="J895" i="1" s="1"/>
  <c r="G894" i="1"/>
  <c r="J894" i="1" s="1"/>
  <c r="G893" i="1"/>
  <c r="J893" i="1" s="1"/>
  <c r="G892" i="1"/>
  <c r="J892" i="1" s="1"/>
  <c r="G891" i="1"/>
  <c r="J891" i="1" s="1"/>
  <c r="G890" i="1"/>
  <c r="J890" i="1" s="1"/>
  <c r="G889" i="1"/>
  <c r="J889" i="1" s="1"/>
  <c r="G888" i="1"/>
  <c r="J888" i="1" s="1"/>
  <c r="G887" i="1"/>
  <c r="J887" i="1" s="1"/>
  <c r="G886" i="1"/>
  <c r="J886" i="1" s="1"/>
  <c r="G885" i="1"/>
  <c r="J885" i="1" s="1"/>
  <c r="G884" i="1"/>
  <c r="J884" i="1" s="1"/>
  <c r="G883" i="1"/>
  <c r="J883" i="1" s="1"/>
  <c r="G882" i="1"/>
  <c r="J882" i="1" s="1"/>
  <c r="G833" i="1"/>
  <c r="J833" i="1" s="1"/>
  <c r="G832" i="1"/>
  <c r="J832" i="1" s="1"/>
  <c r="G831" i="1"/>
  <c r="J831" i="1" s="1"/>
  <c r="G830" i="1"/>
  <c r="J830" i="1" s="1"/>
  <c r="G829" i="1"/>
  <c r="J829" i="1" s="1"/>
  <c r="G828" i="1"/>
  <c r="J828" i="1" s="1"/>
  <c r="G827" i="1"/>
  <c r="J827" i="1" s="1"/>
  <c r="G826" i="1"/>
  <c r="J826" i="1" s="1"/>
  <c r="G825" i="1"/>
  <c r="J825" i="1" s="1"/>
  <c r="G824" i="1"/>
  <c r="G823" i="1"/>
  <c r="J823" i="1" s="1"/>
  <c r="G821" i="1"/>
  <c r="J821" i="1" s="1"/>
  <c r="G819" i="1"/>
  <c r="J819" i="1" s="1"/>
  <c r="G818" i="1"/>
  <c r="J818" i="1" s="1"/>
  <c r="G817" i="1"/>
  <c r="J817" i="1" s="1"/>
  <c r="G816" i="1"/>
  <c r="J816" i="1" s="1"/>
  <c r="G815" i="1"/>
  <c r="J815" i="1" s="1"/>
  <c r="G814" i="1"/>
  <c r="J814" i="1" s="1"/>
  <c r="G813" i="1"/>
  <c r="J813" i="1" s="1"/>
  <c r="G812" i="1"/>
  <c r="J812" i="1" s="1"/>
  <c r="G811" i="1"/>
  <c r="J811" i="1" s="1"/>
  <c r="G810" i="1"/>
  <c r="J810" i="1" s="1"/>
  <c r="G809" i="1"/>
  <c r="J809" i="1" s="1"/>
  <c r="G808" i="1"/>
  <c r="J808" i="1" s="1"/>
  <c r="G807" i="1"/>
  <c r="J807" i="1" s="1"/>
  <c r="G806" i="1"/>
  <c r="J806" i="1" s="1"/>
  <c r="G805" i="1"/>
  <c r="J805" i="1" s="1"/>
  <c r="G804" i="1"/>
  <c r="J804" i="1" s="1"/>
  <c r="G803" i="1"/>
  <c r="J803" i="1" s="1"/>
  <c r="G802" i="1"/>
  <c r="J802" i="1" s="1"/>
  <c r="G801" i="1"/>
  <c r="J801" i="1" s="1"/>
  <c r="G800" i="1"/>
  <c r="J800" i="1" s="1"/>
  <c r="G799" i="1"/>
  <c r="J799" i="1" s="1"/>
  <c r="G798" i="1"/>
  <c r="J798" i="1" s="1"/>
  <c r="G797" i="1"/>
  <c r="J797" i="1" s="1"/>
  <c r="G796" i="1"/>
  <c r="J796" i="1" s="1"/>
  <c r="G795" i="1"/>
  <c r="J795" i="1" s="1"/>
  <c r="G794" i="1"/>
  <c r="J794" i="1" s="1"/>
  <c r="G793" i="1"/>
  <c r="J793" i="1" s="1"/>
  <c r="G792" i="1"/>
  <c r="J792" i="1" s="1"/>
  <c r="G791" i="1"/>
  <c r="G790" i="1"/>
  <c r="J790" i="1" s="1"/>
  <c r="G789" i="1"/>
  <c r="J789" i="1" s="1"/>
  <c r="G745" i="1"/>
  <c r="J745" i="1" s="1"/>
  <c r="G744" i="1"/>
  <c r="J744" i="1" s="1"/>
  <c r="G743" i="1"/>
  <c r="J743" i="1" s="1"/>
  <c r="G742" i="1"/>
  <c r="J742" i="1" s="1"/>
  <c r="G741" i="1"/>
  <c r="J741" i="1" s="1"/>
  <c r="G740" i="1"/>
  <c r="J740" i="1" s="1"/>
  <c r="G739" i="1"/>
  <c r="G738" i="1"/>
  <c r="J738" i="1" s="1"/>
  <c r="G736" i="1"/>
  <c r="J736" i="1" s="1"/>
  <c r="G735" i="1"/>
  <c r="G734" i="1"/>
  <c r="J734" i="1" s="1"/>
  <c r="G733" i="1"/>
  <c r="J733" i="1" s="1"/>
  <c r="G731" i="1"/>
  <c r="J731" i="1" s="1"/>
  <c r="G730" i="1"/>
  <c r="J730" i="1" s="1"/>
  <c r="G729" i="1"/>
  <c r="J729" i="1" s="1"/>
  <c r="G728" i="1"/>
  <c r="J728" i="1" s="1"/>
  <c r="G727" i="1"/>
  <c r="J727" i="1" s="1"/>
  <c r="G726" i="1"/>
  <c r="J726" i="1" s="1"/>
  <c r="G725" i="1"/>
  <c r="J725" i="1" s="1"/>
  <c r="G724" i="1"/>
  <c r="J724" i="1" s="1"/>
  <c r="G723" i="1"/>
  <c r="J723" i="1" s="1"/>
  <c r="G722" i="1"/>
  <c r="J722" i="1" s="1"/>
  <c r="G721" i="1"/>
  <c r="J721" i="1" s="1"/>
  <c r="G720" i="1"/>
  <c r="J720" i="1" s="1"/>
  <c r="G719" i="1"/>
  <c r="J719" i="1" s="1"/>
  <c r="G718" i="1"/>
  <c r="J718" i="1" s="1"/>
  <c r="G717" i="1"/>
  <c r="G716" i="1"/>
  <c r="J716" i="1" s="1"/>
  <c r="G715" i="1"/>
  <c r="J715" i="1" s="1"/>
  <c r="G714" i="1"/>
  <c r="J714" i="1" s="1"/>
  <c r="G713" i="1"/>
  <c r="J713" i="1" s="1"/>
  <c r="G712" i="1"/>
  <c r="J712" i="1" s="1"/>
  <c r="G711" i="1"/>
  <c r="J711" i="1" s="1"/>
  <c r="G710" i="1"/>
  <c r="J710" i="1" s="1"/>
  <c r="G709" i="1"/>
  <c r="G708" i="1"/>
  <c r="J708" i="1" s="1"/>
  <c r="G707" i="1"/>
  <c r="J707" i="1" s="1"/>
  <c r="G706" i="1"/>
  <c r="J706" i="1" s="1"/>
  <c r="G705" i="1"/>
  <c r="J705" i="1" s="1"/>
  <c r="G704" i="1"/>
  <c r="J704" i="1" s="1"/>
  <c r="G703" i="1"/>
  <c r="J703" i="1" s="1"/>
  <c r="G702" i="1"/>
  <c r="G701" i="1"/>
  <c r="J701" i="1" s="1"/>
  <c r="G700" i="1"/>
  <c r="J700" i="1" s="1"/>
  <c r="G699" i="1"/>
  <c r="J699" i="1" s="1"/>
  <c r="G698" i="1"/>
  <c r="J698" i="1" s="1"/>
  <c r="G697" i="1"/>
  <c r="J697" i="1" s="1"/>
  <c r="G696" i="1"/>
  <c r="J696" i="1" s="1"/>
  <c r="G695" i="1"/>
  <c r="J695" i="1" s="1"/>
  <c r="G694" i="1"/>
  <c r="J694" i="1" s="1"/>
  <c r="G647" i="1"/>
  <c r="J647" i="1" s="1"/>
  <c r="G646" i="1"/>
  <c r="J646" i="1" s="1"/>
  <c r="G645" i="1"/>
  <c r="J645" i="1" s="1"/>
  <c r="G644" i="1"/>
  <c r="J644" i="1" s="1"/>
  <c r="G643" i="1"/>
  <c r="J643" i="1" s="1"/>
  <c r="G642" i="1"/>
  <c r="J642" i="1" s="1"/>
  <c r="G641" i="1"/>
  <c r="J641" i="1" s="1"/>
  <c r="G640" i="1"/>
  <c r="J640" i="1" s="1"/>
  <c r="G638" i="1"/>
  <c r="J638" i="1" s="1"/>
  <c r="G637" i="1"/>
  <c r="J637" i="1" s="1"/>
  <c r="G636" i="1"/>
  <c r="J636" i="1" s="1"/>
  <c r="G635" i="1"/>
  <c r="J635" i="1" s="1"/>
  <c r="G633" i="1"/>
  <c r="J633" i="1" s="1"/>
  <c r="G632" i="1"/>
  <c r="J632" i="1" s="1"/>
  <c r="G631" i="1"/>
  <c r="J631" i="1" s="1"/>
  <c r="G630" i="1"/>
  <c r="J630" i="1" s="1"/>
  <c r="G629" i="1"/>
  <c r="J629" i="1" s="1"/>
  <c r="G628" i="1"/>
  <c r="J628" i="1" s="1"/>
  <c r="G627" i="1"/>
  <c r="J627" i="1" s="1"/>
  <c r="G626" i="1"/>
  <c r="J626" i="1" s="1"/>
  <c r="G625" i="1"/>
  <c r="J625" i="1" s="1"/>
  <c r="G624" i="1"/>
  <c r="J624" i="1" s="1"/>
  <c r="G623" i="1"/>
  <c r="J623" i="1" s="1"/>
  <c r="G622" i="1"/>
  <c r="G621" i="1"/>
  <c r="J621" i="1" s="1"/>
  <c r="G620" i="1"/>
  <c r="J620" i="1" s="1"/>
  <c r="G619" i="1"/>
  <c r="J619" i="1" s="1"/>
  <c r="G618" i="1"/>
  <c r="J618" i="1" s="1"/>
  <c r="G617" i="1"/>
  <c r="J617" i="1" s="1"/>
  <c r="G616" i="1"/>
  <c r="J616" i="1" s="1"/>
  <c r="G615" i="1"/>
  <c r="J615" i="1" s="1"/>
  <c r="G614" i="1"/>
  <c r="J614" i="1" s="1"/>
  <c r="G613" i="1"/>
  <c r="J613" i="1" s="1"/>
  <c r="G612" i="1"/>
  <c r="J612" i="1" s="1"/>
  <c r="G611" i="1"/>
  <c r="J611" i="1" s="1"/>
  <c r="G610" i="1"/>
  <c r="J610" i="1" s="1"/>
  <c r="G609" i="1"/>
  <c r="J609" i="1" s="1"/>
  <c r="G608" i="1"/>
  <c r="J608" i="1" s="1"/>
  <c r="G607" i="1"/>
  <c r="J607" i="1" s="1"/>
  <c r="G606" i="1"/>
  <c r="J606" i="1" s="1"/>
  <c r="G605" i="1"/>
  <c r="J605" i="1" s="1"/>
  <c r="G604" i="1"/>
  <c r="J604" i="1" s="1"/>
  <c r="G603" i="1"/>
  <c r="J603" i="1" s="1"/>
  <c r="G602" i="1"/>
  <c r="J602" i="1" s="1"/>
  <c r="G601" i="1"/>
  <c r="G600" i="1"/>
  <c r="J600" i="1" s="1"/>
  <c r="G599" i="1"/>
  <c r="J599" i="1" s="1"/>
  <c r="G598" i="1"/>
  <c r="J598" i="1" s="1"/>
  <c r="G597" i="1"/>
  <c r="J597" i="1" s="1"/>
  <c r="G596" i="1"/>
  <c r="J596" i="1" s="1"/>
  <c r="G546" i="1"/>
  <c r="J546" i="1" s="1"/>
  <c r="G545" i="1"/>
  <c r="J545" i="1" s="1"/>
  <c r="G544" i="1"/>
  <c r="J544" i="1" s="1"/>
  <c r="G542" i="1"/>
  <c r="J542" i="1" s="1"/>
  <c r="G541" i="1"/>
  <c r="J541" i="1" s="1"/>
  <c r="G540" i="1"/>
  <c r="J540" i="1" s="1"/>
  <c r="G538" i="1"/>
  <c r="J538" i="1" s="1"/>
  <c r="G537" i="1"/>
  <c r="J537" i="1" s="1"/>
  <c r="G535" i="1"/>
  <c r="J535" i="1" s="1"/>
  <c r="G533" i="1"/>
  <c r="J533" i="1" s="1"/>
  <c r="G532" i="1"/>
  <c r="J532" i="1" s="1"/>
  <c r="G531" i="1"/>
  <c r="J531" i="1" s="1"/>
  <c r="G530" i="1"/>
  <c r="J530" i="1" s="1"/>
  <c r="G529" i="1"/>
  <c r="J529" i="1" s="1"/>
  <c r="G527" i="1"/>
  <c r="J527" i="1" s="1"/>
  <c r="G526" i="1"/>
  <c r="J526" i="1" s="1"/>
  <c r="G525" i="1"/>
  <c r="J525" i="1" s="1"/>
  <c r="G524" i="1"/>
  <c r="J524" i="1" s="1"/>
  <c r="G523" i="1"/>
  <c r="J523" i="1" s="1"/>
  <c r="G521" i="1"/>
  <c r="J521" i="1" s="1"/>
  <c r="G520" i="1"/>
  <c r="J520" i="1" s="1"/>
  <c r="G519" i="1"/>
  <c r="J519" i="1" s="1"/>
  <c r="G518" i="1"/>
  <c r="J518" i="1" s="1"/>
  <c r="G517" i="1"/>
  <c r="J517" i="1" s="1"/>
  <c r="G516" i="1"/>
  <c r="J516" i="1" s="1"/>
  <c r="G515" i="1"/>
  <c r="J515" i="1" s="1"/>
  <c r="G514" i="1"/>
  <c r="J514" i="1" s="1"/>
  <c r="G513" i="1"/>
  <c r="J513" i="1" s="1"/>
  <c r="G512" i="1"/>
  <c r="J512" i="1" s="1"/>
  <c r="G511" i="1"/>
  <c r="J511" i="1" s="1"/>
  <c r="G510" i="1"/>
  <c r="J510" i="1" s="1"/>
  <c r="G508" i="1"/>
  <c r="J508" i="1" s="1"/>
  <c r="G507" i="1"/>
  <c r="J507" i="1" s="1"/>
  <c r="G506" i="1"/>
  <c r="J506" i="1" s="1"/>
  <c r="G504" i="1"/>
  <c r="G503" i="1"/>
  <c r="J503" i="1" s="1"/>
  <c r="G502" i="1"/>
  <c r="J502" i="1" s="1"/>
  <c r="G501" i="1"/>
  <c r="J501" i="1" s="1"/>
  <c r="G500" i="1"/>
  <c r="J500" i="1" s="1"/>
  <c r="G499" i="1"/>
  <c r="J499" i="1" s="1"/>
  <c r="G498" i="1"/>
  <c r="J498" i="1" s="1"/>
  <c r="G497" i="1"/>
  <c r="J497" i="1" s="1"/>
  <c r="G496" i="1"/>
  <c r="J496" i="1" s="1"/>
  <c r="G495" i="1"/>
  <c r="J495" i="1" s="1"/>
  <c r="G494" i="1"/>
  <c r="J494" i="1" s="1"/>
  <c r="G493" i="1"/>
  <c r="G438" i="1"/>
  <c r="G437" i="1"/>
  <c r="J437" i="1" s="1"/>
  <c r="G436" i="1"/>
  <c r="J436" i="1" s="1"/>
  <c r="G435" i="1"/>
  <c r="G434" i="1"/>
  <c r="J434" i="1" s="1"/>
  <c r="G433" i="1"/>
  <c r="J433" i="1" s="1"/>
  <c r="G432" i="1"/>
  <c r="J432" i="1" s="1"/>
  <c r="G431" i="1"/>
  <c r="J431" i="1" s="1"/>
  <c r="G430" i="1"/>
  <c r="J430" i="1" s="1"/>
  <c r="G429" i="1"/>
  <c r="J429" i="1" s="1"/>
  <c r="G428" i="1"/>
  <c r="J428" i="1" s="1"/>
  <c r="G427" i="1"/>
  <c r="J427" i="1" s="1"/>
  <c r="G426" i="1"/>
  <c r="J426" i="1" s="1"/>
  <c r="G425" i="1"/>
  <c r="J425" i="1" s="1"/>
  <c r="G424" i="1"/>
  <c r="J424" i="1" s="1"/>
  <c r="G423" i="1"/>
  <c r="J423" i="1" s="1"/>
  <c r="G400" i="1"/>
  <c r="J400" i="1" s="1"/>
  <c r="G399" i="1"/>
  <c r="J399" i="1" s="1"/>
  <c r="G398" i="1"/>
  <c r="J398" i="1" s="1"/>
  <c r="G397" i="1"/>
  <c r="J397" i="1" s="1"/>
  <c r="G396" i="1"/>
  <c r="J396" i="1" s="1"/>
  <c r="G395" i="1"/>
  <c r="J395" i="1" s="1"/>
  <c r="G394" i="1"/>
  <c r="J394" i="1" s="1"/>
  <c r="G393" i="1"/>
  <c r="J393" i="1" s="1"/>
  <c r="G392" i="1"/>
  <c r="G391" i="1"/>
  <c r="J391" i="1" s="1"/>
  <c r="G390" i="1"/>
  <c r="J390" i="1" s="1"/>
  <c r="G389" i="1"/>
  <c r="J389" i="1" s="1"/>
  <c r="G388" i="1"/>
  <c r="J388" i="1" s="1"/>
  <c r="G387" i="1"/>
  <c r="J387" i="1" s="1"/>
  <c r="G386" i="1"/>
  <c r="J386" i="1" s="1"/>
  <c r="G385" i="1"/>
  <c r="J385" i="1" s="1"/>
  <c r="G384" i="1"/>
  <c r="G357" i="1"/>
  <c r="J357" i="1" s="1"/>
  <c r="G356" i="1"/>
  <c r="J356" i="1" s="1"/>
  <c r="G355" i="1"/>
  <c r="J355" i="1" s="1"/>
  <c r="G354" i="1"/>
  <c r="G353" i="1"/>
  <c r="J353" i="1" s="1"/>
  <c r="G352" i="1"/>
  <c r="J352" i="1" s="1"/>
  <c r="G351" i="1"/>
  <c r="J351" i="1" s="1"/>
  <c r="G350" i="1"/>
  <c r="G349" i="1"/>
  <c r="J349" i="1" s="1"/>
  <c r="G348" i="1"/>
  <c r="J348" i="1" s="1"/>
  <c r="G347" i="1"/>
  <c r="J347" i="1" s="1"/>
  <c r="G346" i="1"/>
  <c r="G333" i="1"/>
  <c r="G332" i="1"/>
  <c r="G331" i="1"/>
  <c r="G330" i="1"/>
  <c r="J330" i="1" s="1"/>
  <c r="G329" i="1"/>
  <c r="G328" i="1"/>
  <c r="G327" i="1"/>
  <c r="G326" i="1"/>
  <c r="G325" i="1"/>
  <c r="G324" i="1"/>
  <c r="G323" i="1"/>
  <c r="G322" i="1"/>
  <c r="J322" i="1" s="1"/>
  <c r="G321" i="1"/>
  <c r="J321" i="1" s="1"/>
  <c r="G320" i="1"/>
  <c r="G319" i="1"/>
  <c r="G318" i="1"/>
  <c r="J318" i="1" s="1"/>
  <c r="G317" i="1"/>
  <c r="G299" i="1"/>
  <c r="J299" i="1" s="1"/>
  <c r="G298" i="1"/>
  <c r="J298" i="1" s="1"/>
  <c r="G297" i="1"/>
  <c r="J297" i="1" s="1"/>
  <c r="G295" i="1"/>
  <c r="J295" i="1" s="1"/>
  <c r="G294" i="1"/>
  <c r="J294" i="1" s="1"/>
  <c r="G293" i="1"/>
  <c r="J293" i="1" s="1"/>
  <c r="G292" i="1"/>
  <c r="J292" i="1" s="1"/>
  <c r="G291" i="1"/>
  <c r="J291" i="1" s="1"/>
  <c r="G290" i="1"/>
  <c r="J290" i="1" s="1"/>
  <c r="G289" i="1"/>
  <c r="J289" i="1" s="1"/>
  <c r="G288" i="1"/>
  <c r="J288" i="1" s="1"/>
  <c r="G287" i="1"/>
  <c r="J287" i="1" s="1"/>
  <c r="G281" i="1"/>
  <c r="J281" i="1" s="1"/>
  <c r="G280" i="1"/>
  <c r="J280" i="1" s="1"/>
  <c r="G279" i="1"/>
  <c r="J279" i="1" s="1"/>
  <c r="G277" i="1"/>
  <c r="J277" i="1" s="1"/>
  <c r="G276" i="1"/>
  <c r="J276" i="1" s="1"/>
  <c r="G275" i="1"/>
  <c r="J275" i="1" s="1"/>
  <c r="G274" i="1"/>
  <c r="J274" i="1" s="1"/>
  <c r="G273" i="1"/>
  <c r="J273" i="1" s="1"/>
  <c r="G271" i="1"/>
  <c r="J271" i="1" s="1"/>
  <c r="G270" i="1"/>
  <c r="J270" i="1" s="1"/>
  <c r="G269" i="1"/>
  <c r="J269" i="1" s="1"/>
  <c r="G268" i="1"/>
  <c r="J268" i="1" s="1"/>
  <c r="G267" i="1"/>
  <c r="J267" i="1" s="1"/>
  <c r="G266" i="1"/>
  <c r="J266" i="1" s="1"/>
  <c r="G265" i="1"/>
  <c r="J265" i="1" s="1"/>
  <c r="G264" i="1"/>
  <c r="J264" i="1" s="1"/>
  <c r="G263" i="1"/>
  <c r="J263" i="1" s="1"/>
  <c r="G262" i="1"/>
  <c r="J262" i="1" s="1"/>
  <c r="G261" i="1"/>
  <c r="J261" i="1" s="1"/>
  <c r="G260" i="1"/>
  <c r="J260" i="1" s="1"/>
  <c r="G259" i="1"/>
  <c r="J259" i="1" s="1"/>
  <c r="G258" i="1"/>
  <c r="J258" i="1" s="1"/>
  <c r="G257" i="1"/>
  <c r="J257" i="1" s="1"/>
  <c r="G256" i="1"/>
  <c r="J256" i="1" s="1"/>
  <c r="G255" i="1"/>
  <c r="J255" i="1" s="1"/>
  <c r="G254" i="1"/>
  <c r="J254" i="1" s="1"/>
  <c r="G253" i="1"/>
  <c r="J253" i="1" s="1"/>
  <c r="G252" i="1"/>
  <c r="J252" i="1" s="1"/>
  <c r="G247" i="1"/>
  <c r="J247" i="1" s="1"/>
  <c r="G248" i="1"/>
  <c r="J248" i="1" s="1"/>
  <c r="G249" i="1"/>
  <c r="G250" i="1"/>
  <c r="J250" i="1" s="1"/>
  <c r="G246" i="1"/>
  <c r="J246" i="1" s="1"/>
  <c r="I242" i="1"/>
  <c r="J242" i="1" s="1"/>
  <c r="I243" i="1"/>
  <c r="J243" i="1" s="1"/>
  <c r="I241" i="1"/>
  <c r="J241" i="1" s="1"/>
  <c r="G237" i="1"/>
  <c r="J237" i="1" s="1"/>
  <c r="G236" i="1"/>
  <c r="G235" i="1"/>
  <c r="G226" i="1"/>
  <c r="J226" i="1" s="1"/>
  <c r="G227" i="1"/>
  <c r="J227" i="1" s="1"/>
  <c r="G228" i="1"/>
  <c r="G229" i="1"/>
  <c r="J229" i="1" s="1"/>
  <c r="G230" i="1"/>
  <c r="J230" i="1" s="1"/>
  <c r="G231" i="1"/>
  <c r="J231" i="1" s="1"/>
  <c r="G232" i="1"/>
  <c r="J232" i="1" s="1"/>
  <c r="G233" i="1"/>
  <c r="J233" i="1" s="1"/>
  <c r="G225" i="1"/>
  <c r="J225" i="1" s="1"/>
  <c r="I222" i="1"/>
  <c r="J222" i="1" s="1"/>
  <c r="I223" i="1"/>
  <c r="J223" i="1" s="1"/>
  <c r="I221" i="1"/>
  <c r="G219" i="1"/>
  <c r="J219" i="1" s="1"/>
  <c r="G218" i="1"/>
  <c r="J218" i="1" s="1"/>
  <c r="G217" i="1"/>
  <c r="J217" i="1" s="1"/>
  <c r="G215" i="1"/>
  <c r="G214" i="1"/>
  <c r="J214" i="1" s="1"/>
  <c r="G213" i="1"/>
  <c r="J213" i="1" s="1"/>
  <c r="G212" i="1"/>
  <c r="J212" i="1" s="1"/>
  <c r="G211" i="1"/>
  <c r="J211" i="1" s="1"/>
  <c r="G210" i="1"/>
  <c r="J210" i="1" s="1"/>
  <c r="G208" i="1"/>
  <c r="J208" i="1" s="1"/>
  <c r="G207" i="1"/>
  <c r="J207" i="1" s="1"/>
  <c r="G206" i="1"/>
  <c r="G205" i="1"/>
  <c r="J205" i="1" s="1"/>
  <c r="G204" i="1"/>
  <c r="J204" i="1" s="1"/>
  <c r="G203" i="1"/>
  <c r="J203" i="1" s="1"/>
  <c r="G202" i="1"/>
  <c r="J202" i="1" s="1"/>
  <c r="G201" i="1"/>
  <c r="J201" i="1" s="1"/>
  <c r="G200" i="1"/>
  <c r="J200" i="1" s="1"/>
  <c r="G199" i="1"/>
  <c r="J199" i="1" s="1"/>
  <c r="G198" i="1"/>
  <c r="J198" i="1" s="1"/>
  <c r="G197" i="1"/>
  <c r="J197" i="1" s="1"/>
  <c r="G196" i="1"/>
  <c r="J196" i="1" s="1"/>
  <c r="G195" i="1"/>
  <c r="J195" i="1" s="1"/>
  <c r="G194" i="1"/>
  <c r="J194" i="1" s="1"/>
  <c r="G193" i="1"/>
  <c r="J193" i="1" s="1"/>
  <c r="G192" i="1"/>
  <c r="J192" i="1" s="1"/>
  <c r="G187" i="1"/>
  <c r="J187" i="1" s="1"/>
  <c r="G188" i="1"/>
  <c r="J188" i="1" s="1"/>
  <c r="G189" i="1"/>
  <c r="J189" i="1" s="1"/>
  <c r="G190" i="1"/>
  <c r="J190" i="1" s="1"/>
  <c r="G186" i="1"/>
  <c r="J186" i="1" s="1"/>
  <c r="I182" i="1"/>
  <c r="J182" i="1" s="1"/>
  <c r="I183" i="1"/>
  <c r="J183" i="1" s="1"/>
  <c r="I181" i="1"/>
  <c r="J181" i="1" s="1"/>
  <c r="G177" i="1"/>
  <c r="J177" i="1" s="1"/>
  <c r="G176" i="1"/>
  <c r="J176" i="1" s="1"/>
  <c r="G175" i="1"/>
  <c r="J175" i="1" s="1"/>
  <c r="G174" i="1"/>
  <c r="J174" i="1" s="1"/>
  <c r="G173" i="1"/>
  <c r="G172" i="1"/>
  <c r="J172" i="1" s="1"/>
  <c r="G171" i="1"/>
  <c r="J171" i="1" s="1"/>
  <c r="G170" i="1"/>
  <c r="J170" i="1" s="1"/>
  <c r="G168" i="1"/>
  <c r="J168" i="1" s="1"/>
  <c r="G167" i="1"/>
  <c r="J167" i="1" s="1"/>
  <c r="G166" i="1"/>
  <c r="J166" i="1" s="1"/>
  <c r="G165" i="1"/>
  <c r="J165" i="1" s="1"/>
  <c r="G164" i="1"/>
  <c r="J164" i="1" s="1"/>
  <c r="G162" i="1"/>
  <c r="J162" i="1" s="1"/>
  <c r="G161" i="1"/>
  <c r="J161" i="1" s="1"/>
  <c r="G160" i="1"/>
  <c r="J160" i="1" s="1"/>
  <c r="G159" i="1"/>
  <c r="J159" i="1" s="1"/>
  <c r="G158" i="1"/>
  <c r="J158" i="1" s="1"/>
  <c r="G157" i="1"/>
  <c r="J157" i="1" s="1"/>
  <c r="G156" i="1"/>
  <c r="J156" i="1" s="1"/>
  <c r="G155" i="1"/>
  <c r="J155" i="1" s="1"/>
  <c r="G154" i="1"/>
  <c r="J154" i="1" s="1"/>
  <c r="G153" i="1"/>
  <c r="J153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37" i="1"/>
  <c r="J137" i="1" s="1"/>
  <c r="I138" i="1"/>
  <c r="J138" i="1" s="1"/>
  <c r="I139" i="1"/>
  <c r="J139" i="1" s="1"/>
  <c r="I140" i="1"/>
  <c r="J140" i="1" s="1"/>
  <c r="I136" i="1"/>
  <c r="J136" i="1" s="1"/>
  <c r="G132" i="1"/>
  <c r="J132" i="1" s="1"/>
  <c r="G131" i="1"/>
  <c r="J131" i="1" s="1"/>
  <c r="G130" i="1"/>
  <c r="J130" i="1" s="1"/>
  <c r="G129" i="1"/>
  <c r="J129" i="1" s="1"/>
  <c r="G128" i="1"/>
  <c r="J128" i="1" s="1"/>
  <c r="G127" i="1"/>
  <c r="J127" i="1" s="1"/>
  <c r="G126" i="1"/>
  <c r="J126" i="1" s="1"/>
  <c r="G125" i="1"/>
  <c r="J125" i="1" s="1"/>
  <c r="G123" i="1"/>
  <c r="J123" i="1" s="1"/>
  <c r="G122" i="1"/>
  <c r="J122" i="1" s="1"/>
  <c r="G121" i="1"/>
  <c r="J121" i="1" s="1"/>
  <c r="G120" i="1"/>
  <c r="J120" i="1" s="1"/>
  <c r="G119" i="1"/>
  <c r="G109" i="1"/>
  <c r="J109" i="1" s="1"/>
  <c r="G110" i="1"/>
  <c r="J110" i="1" s="1"/>
  <c r="G111" i="1"/>
  <c r="J111" i="1" s="1"/>
  <c r="G112" i="1"/>
  <c r="J112" i="1" s="1"/>
  <c r="G113" i="1"/>
  <c r="J113" i="1" s="1"/>
  <c r="G114" i="1"/>
  <c r="J114" i="1" s="1"/>
  <c r="G115" i="1"/>
  <c r="J115" i="1" s="1"/>
  <c r="G116" i="1"/>
  <c r="J116" i="1" s="1"/>
  <c r="G117" i="1"/>
  <c r="J117" i="1" s="1"/>
  <c r="G108" i="1"/>
  <c r="J108" i="1" s="1"/>
  <c r="I105" i="1"/>
  <c r="J105" i="1" s="1"/>
  <c r="I104" i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2" i="1"/>
  <c r="J92" i="1" s="1"/>
  <c r="I93" i="1"/>
  <c r="J93" i="1" s="1"/>
  <c r="I94" i="1"/>
  <c r="J94" i="1" s="1"/>
  <c r="I95" i="1"/>
  <c r="J95" i="1" s="1"/>
  <c r="I91" i="1"/>
  <c r="G87" i="1"/>
  <c r="J87" i="1" s="1"/>
  <c r="G86" i="1"/>
  <c r="J86" i="1" s="1"/>
  <c r="G85" i="1"/>
  <c r="J85" i="1" s="1"/>
  <c r="G84" i="1"/>
  <c r="J84" i="1" s="1"/>
  <c r="G83" i="1"/>
  <c r="J83" i="1" s="1"/>
  <c r="G82" i="1"/>
  <c r="J82" i="1" s="1"/>
  <c r="G81" i="1"/>
  <c r="J81" i="1" s="1"/>
  <c r="G79" i="1"/>
  <c r="J79" i="1" s="1"/>
  <c r="G78" i="1"/>
  <c r="J78" i="1" s="1"/>
  <c r="G76" i="1"/>
  <c r="J76" i="1" s="1"/>
  <c r="G75" i="1"/>
  <c r="J75" i="1" s="1"/>
  <c r="G74" i="1"/>
  <c r="J74" i="1" s="1"/>
  <c r="G73" i="1"/>
  <c r="J73" i="1" s="1"/>
  <c r="G72" i="1"/>
  <c r="J72" i="1" s="1"/>
  <c r="I69" i="1"/>
  <c r="J69" i="1" s="1"/>
  <c r="I68" i="1"/>
  <c r="J68" i="1" s="1"/>
  <c r="I67" i="1"/>
  <c r="J67" i="1" s="1"/>
  <c r="I65" i="1"/>
  <c r="J65" i="1" s="1"/>
  <c r="I64" i="1"/>
  <c r="J64" i="1" s="1"/>
  <c r="I63" i="1"/>
  <c r="I61" i="1"/>
  <c r="J61" i="1" s="1"/>
  <c r="I59" i="1"/>
  <c r="J59" i="1" s="1"/>
  <c r="J1026" i="1"/>
  <c r="J1027" i="1"/>
  <c r="J1040" i="1"/>
  <c r="J1041" i="1"/>
  <c r="J1044" i="1"/>
  <c r="J1062" i="1"/>
  <c r="J1067" i="1"/>
  <c r="J1069" i="1"/>
  <c r="J1078" i="1"/>
  <c r="J1086" i="1"/>
  <c r="J1087" i="1"/>
  <c r="J1005" i="1"/>
  <c r="J1006" i="1"/>
  <c r="J1021" i="1"/>
  <c r="J969" i="1"/>
  <c r="J970" i="1"/>
  <c r="J974" i="1"/>
  <c r="J978" i="1"/>
  <c r="J981" i="1"/>
  <c r="J938" i="1"/>
  <c r="J943" i="1"/>
  <c r="J957" i="1"/>
  <c r="J934" i="1"/>
  <c r="J838" i="1"/>
  <c r="J842" i="1"/>
  <c r="J843" i="1"/>
  <c r="J846" i="1"/>
  <c r="J850" i="1"/>
  <c r="J851" i="1"/>
  <c r="J854" i="1"/>
  <c r="J858" i="1"/>
  <c r="J859" i="1"/>
  <c r="J862" i="1"/>
  <c r="J866" i="1"/>
  <c r="J867" i="1"/>
  <c r="J871" i="1"/>
  <c r="J875" i="1"/>
  <c r="J879" i="1"/>
  <c r="J897" i="1"/>
  <c r="J900" i="1"/>
  <c r="J908" i="1"/>
  <c r="J756" i="1"/>
  <c r="J760" i="1"/>
  <c r="J772" i="1"/>
  <c r="J776" i="1"/>
  <c r="J780" i="1"/>
  <c r="J784" i="1"/>
  <c r="J785" i="1"/>
  <c r="J824" i="1"/>
  <c r="J653" i="1"/>
  <c r="J657" i="1"/>
  <c r="J661" i="1"/>
  <c r="J665" i="1"/>
  <c r="J669" i="1"/>
  <c r="J673" i="1"/>
  <c r="J677" i="1"/>
  <c r="J681" i="1"/>
  <c r="J691" i="1"/>
  <c r="J702" i="1"/>
  <c r="J709" i="1"/>
  <c r="J717" i="1"/>
  <c r="J735" i="1"/>
  <c r="J739" i="1"/>
  <c r="J555" i="1"/>
  <c r="J559" i="1"/>
  <c r="J560" i="1"/>
  <c r="J563" i="1"/>
  <c r="J567" i="1"/>
  <c r="J568" i="1"/>
  <c r="J571" i="1"/>
  <c r="J575" i="1"/>
  <c r="J576" i="1"/>
  <c r="J579" i="1"/>
  <c r="J583" i="1"/>
  <c r="J584" i="1"/>
  <c r="J601" i="1"/>
  <c r="J622" i="1"/>
  <c r="J443" i="1"/>
  <c r="J447" i="1"/>
  <c r="J455" i="1"/>
  <c r="J460" i="1"/>
  <c r="J464" i="1"/>
  <c r="J470" i="1"/>
  <c r="J471" i="1"/>
  <c r="J476" i="1"/>
  <c r="J486" i="1"/>
  <c r="J487" i="1"/>
  <c r="J504" i="1"/>
  <c r="J547" i="1"/>
  <c r="J548" i="1"/>
  <c r="J408" i="1"/>
  <c r="J409" i="1"/>
  <c r="J412" i="1"/>
  <c r="J435" i="1"/>
  <c r="J438" i="1"/>
  <c r="J404" i="1"/>
  <c r="J365" i="1"/>
  <c r="J366" i="1"/>
  <c r="J367" i="1"/>
  <c r="J369" i="1"/>
  <c r="J373" i="1"/>
  <c r="J378" i="1"/>
  <c r="J392" i="1"/>
  <c r="J344" i="1"/>
  <c r="J326" i="1"/>
  <c r="J249" i="1"/>
  <c r="J235" i="1"/>
  <c r="J236" i="1"/>
  <c r="J206" i="1"/>
  <c r="J215" i="1"/>
  <c r="J173" i="1"/>
  <c r="J63" i="1"/>
  <c r="J104" i="1"/>
  <c r="J119" i="1"/>
  <c r="G56" i="1"/>
  <c r="J56" i="1" s="1"/>
  <c r="G55" i="1"/>
  <c r="J55" i="1" s="1"/>
  <c r="G54" i="1"/>
  <c r="J54" i="1" s="1"/>
  <c r="G52" i="1"/>
  <c r="J52" i="1" s="1"/>
  <c r="G51" i="1"/>
  <c r="J51" i="1" s="1"/>
  <c r="G50" i="1"/>
  <c r="G48" i="1"/>
  <c r="J48" i="1" s="1"/>
  <c r="G47" i="1"/>
  <c r="J47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4" i="1"/>
  <c r="J34" i="1" s="1"/>
  <c r="G33" i="1"/>
  <c r="J33" i="1" s="1"/>
  <c r="G28" i="1"/>
  <c r="J28" i="1" s="1"/>
  <c r="G29" i="1"/>
  <c r="J29" i="1" s="1"/>
  <c r="G30" i="1"/>
  <c r="G31" i="1"/>
  <c r="J31" i="1" s="1"/>
  <c r="G27" i="1"/>
  <c r="J27" i="1" s="1"/>
  <c r="I24" i="1"/>
  <c r="J24" i="1" s="1"/>
  <c r="I23" i="1"/>
  <c r="J23" i="1" s="1"/>
  <c r="I22" i="1"/>
  <c r="J22" i="1" s="1"/>
  <c r="I20" i="1"/>
  <c r="J20" i="1" s="1"/>
  <c r="I19" i="1"/>
  <c r="J19" i="1" s="1"/>
  <c r="I18" i="1"/>
  <c r="J18" i="1" s="1"/>
  <c r="I16" i="1"/>
  <c r="J16" i="1" s="1"/>
  <c r="I14" i="1"/>
  <c r="J14" i="1" s="1"/>
  <c r="I13" i="1"/>
  <c r="J13" i="1" s="1"/>
  <c r="J30" i="1"/>
  <c r="J49" i="1"/>
  <c r="J50" i="1"/>
  <c r="J53" i="1"/>
  <c r="I835" i="1" l="1"/>
  <c r="I966" i="1"/>
  <c r="J320" i="1"/>
  <c r="J324" i="1"/>
  <c r="J328" i="1"/>
  <c r="J332" i="1"/>
  <c r="I440" i="1"/>
  <c r="J1090" i="1"/>
  <c r="J1089" i="1" s="1"/>
  <c r="J319" i="1"/>
  <c r="J323" i="1"/>
  <c r="J327" i="1"/>
  <c r="J331" i="1"/>
  <c r="I89" i="1"/>
  <c r="I220" i="1"/>
  <c r="G362" i="1"/>
  <c r="G966" i="1"/>
  <c r="J325" i="1"/>
  <c r="J329" i="1"/>
  <c r="J333" i="1"/>
  <c r="J445" i="1"/>
  <c r="G335" i="1"/>
  <c r="J932" i="1"/>
  <c r="J12" i="1"/>
  <c r="J91" i="1"/>
  <c r="J89" i="1" s="1"/>
  <c r="J180" i="1"/>
  <c r="J221" i="1"/>
  <c r="J134" i="1"/>
  <c r="G220" i="1"/>
  <c r="G282" i="1"/>
  <c r="G440" i="1"/>
  <c r="G747" i="1"/>
  <c r="G1023" i="1"/>
  <c r="I301" i="1"/>
  <c r="I335" i="1"/>
  <c r="I402" i="1"/>
  <c r="J58" i="1"/>
  <c r="J551" i="1"/>
  <c r="I1023" i="1"/>
  <c r="J384" i="1"/>
  <c r="J362" i="1" s="1"/>
  <c r="G58" i="1"/>
  <c r="I180" i="1"/>
  <c r="G240" i="1"/>
  <c r="I932" i="1"/>
  <c r="I999" i="1"/>
  <c r="J999" i="1"/>
  <c r="J837" i="1"/>
  <c r="J835" i="1" s="1"/>
  <c r="G134" i="1"/>
  <c r="J240" i="1"/>
  <c r="J317" i="1"/>
  <c r="G551" i="1"/>
  <c r="I747" i="1"/>
  <c r="J282" i="1"/>
  <c r="J402" i="1"/>
  <c r="J649" i="1"/>
  <c r="G12" i="1"/>
  <c r="G402" i="1"/>
  <c r="J304" i="1"/>
  <c r="J493" i="1"/>
  <c r="J791" i="1"/>
  <c r="J747" i="1" s="1"/>
  <c r="I12" i="1"/>
  <c r="G180" i="1"/>
  <c r="I282" i="1"/>
  <c r="G649" i="1"/>
  <c r="G999" i="1"/>
  <c r="J228" i="1"/>
  <c r="J336" i="1"/>
  <c r="J968" i="1"/>
  <c r="J966" i="1" s="1"/>
  <c r="J1049" i="1"/>
  <c r="J1023" i="1" s="1"/>
  <c r="G89" i="1"/>
  <c r="I134" i="1"/>
  <c r="I240" i="1"/>
  <c r="I362" i="1"/>
  <c r="I649" i="1"/>
  <c r="G932" i="1"/>
  <c r="I58" i="1"/>
  <c r="G301" i="1"/>
  <c r="I551" i="1"/>
  <c r="G835" i="1"/>
  <c r="J346" i="1"/>
  <c r="J350" i="1"/>
  <c r="J354" i="1"/>
  <c r="J239" i="1" l="1"/>
  <c r="J10" i="1" s="1"/>
  <c r="J1091" i="1" s="1"/>
  <c r="G179" i="1"/>
  <c r="G10" i="1" s="1"/>
  <c r="G1091" i="1" s="1"/>
  <c r="J301" i="1"/>
  <c r="J220" i="1"/>
  <c r="J179" i="1" s="1"/>
  <c r="J440" i="1"/>
  <c r="I179" i="1"/>
  <c r="I10" i="1" s="1"/>
  <c r="I1091" i="1" s="1"/>
  <c r="G239" i="1"/>
  <c r="I239" i="1"/>
  <c r="J335" i="1"/>
</calcChain>
</file>

<file path=xl/comments1.xml><?xml version="1.0" encoding="utf-8"?>
<comments xmlns="http://schemas.openxmlformats.org/spreadsheetml/2006/main">
  <authors>
    <author>Автор</author>
  </authors>
  <commentList>
    <comment ref="E104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108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<sst xmlns="http://schemas.openxmlformats.org/spreadsheetml/2006/main" count="3073" uniqueCount="726">
  <si>
    <t>Подпись лица, принимающего решения</t>
  </si>
  <si>
    <t>№</t>
  </si>
  <si>
    <t>Ед. изм</t>
  </si>
  <si>
    <t>Кол-во</t>
  </si>
  <si>
    <t>Итого, руб., с учетом НДС 20%</t>
  </si>
  <si>
    <t xml:space="preserve">Наименование  работ и материалов </t>
  </si>
  <si>
    <t>шт.</t>
  </si>
  <si>
    <t>м</t>
  </si>
  <si>
    <t>компл.</t>
  </si>
  <si>
    <t>Кабельная продукция</t>
  </si>
  <si>
    <t>Цена единицы 
материалов, руб. с НДС</t>
  </si>
  <si>
    <t>Итого стоимость материалов, руб. с НДС</t>
  </si>
  <si>
    <t>Цена единицы 
работ, руб. с НДС</t>
  </si>
  <si>
    <t>Итого стоимость работ, руб. с НДС</t>
  </si>
  <si>
    <t>Всего, руб. с НДС</t>
  </si>
  <si>
    <t>Кол-во сотрудников, планируемых для работы на площадке (ИТР/ рабочие), чел.</t>
  </si>
  <si>
    <t>Условия финансирования (аванс (да/нет), размер,%)</t>
  </si>
  <si>
    <t>Система налогооблажения (ОСНО/УСН)</t>
  </si>
  <si>
    <t>Дополнительная информация</t>
  </si>
  <si>
    <t>Стоимость доставки</t>
  </si>
  <si>
    <t>Шифр РД</t>
  </si>
  <si>
    <t>Оборудование</t>
  </si>
  <si>
    <t>Материалы</t>
  </si>
  <si>
    <t>Пусконаладочные работы</t>
  </si>
  <si>
    <t>Государственная филармония Якутии</t>
  </si>
  <si>
    <t>Система экстренной связи</t>
  </si>
  <si>
    <t>ПРД-02/24-ПЛЮС-Ф.СЭC</t>
  </si>
  <si>
    <t>Стойка СОУЭ№1</t>
  </si>
  <si>
    <t>Коммутатор SNA-800,ООО "Сонар"</t>
  </si>
  <si>
    <t>Сетевой контроллер SNA-8521A ООО "Сонар"</t>
  </si>
  <si>
    <t>Распределитель Sonar SNA-8521G ООО "Сонар"</t>
  </si>
  <si>
    <t>Блок АКБ 24В Sonar SBB-2450 ООО "Сонар"</t>
  </si>
  <si>
    <t>АКБ 12В 5Ач</t>
  </si>
  <si>
    <t>Стойка СОУЭ№2</t>
  </si>
  <si>
    <t>Мастер станция Sonar SNA-8502,ООО "Сонар"</t>
  </si>
  <si>
    <t>Шкаф нап. 22U (ШТК-М-22.6.6-1ААА) ЦМО</t>
  </si>
  <si>
    <t xml:space="preserve">Комплект монтажный №2 (50 шт/уп) ЦМО </t>
  </si>
  <si>
    <t>Модуль вентиляторный Sonar SAB-1112-EX ООО "Сонар"</t>
  </si>
  <si>
    <t>Силовой блок распределения питания Sonar RDIP-50A ООО "Сонар"</t>
  </si>
  <si>
    <t>Блок розеток Sonar RD-8 (pwc) ООО "Сонар"</t>
  </si>
  <si>
    <t>Коннектор Sonar SPC-20G ООО "Сонар"</t>
  </si>
  <si>
    <t>Коммутатор SNA-800 ООО "Сонар"</t>
  </si>
  <si>
    <t>Панель заземления КПСнг(А)-FRLSLTx ПЗ-19-500.200А ЦМО</t>
  </si>
  <si>
    <t>Блок АКБ 24В Sonar SBB-2425 ООО "Сонар"</t>
  </si>
  <si>
    <t>Оборудование удаленных диспетчеров</t>
  </si>
  <si>
    <t>Мастер станция Sonar SNA-8502 ООО "Сонар"</t>
  </si>
  <si>
    <t>Источник питания 24В ИВЭПР 24/2,5 ООО "Сонар"</t>
  </si>
  <si>
    <t>Оборудование по этажам</t>
  </si>
  <si>
    <t>Сетевая вызывная панель интеркома Sonar SNA-8521C ООО "Сонар"</t>
  </si>
  <si>
    <t>Сетевая вызывная панель интеркома SNA-8521CR ООО "Сонар"</t>
  </si>
  <si>
    <t>Оповещатель охранно-пожарный комбинированный свето-звуковой Маяк-24-КПМ2 ИП Радченков</t>
  </si>
  <si>
    <t>Кабели и провода</t>
  </si>
  <si>
    <t>Кабель симметричный парной скрутки низкотоксичный, сеч. 1x2x0,5 КПСнг(А)–FRHF 1x2x0,5</t>
  </si>
  <si>
    <t>Кабель симметричный парной скрутки низкотоксичный, сеч. 1x2x0,75 КПСнг(А)–FRHF 1x2x0,5</t>
  </si>
  <si>
    <t>Кабель связи симметричный, сеч. 4x2x0,51 PTK-LAN U/UTP Cat 5e PE ГОСТ Р 54429-2011</t>
  </si>
  <si>
    <t>«Арктический центр эпоса и искусств»</t>
  </si>
  <si>
    <t>ПРД-02/24-ПЛЮС-АЦ.СЭC</t>
  </si>
  <si>
    <t>Силовой блок распределения питания по стойке оповещения, максимальный ток 50А Sonar RDIP-50A ООО "Сонар"</t>
  </si>
  <si>
    <t>Источник вторичного электропитания SKAT-V.24DC-18 RACK ПО "Бастион"</t>
  </si>
  <si>
    <t>Кабель симметричный парной скрутки низкотоксичный, сеч. 1x2x0,75 КПСнг(А)–FRHF 1x2x0,75</t>
  </si>
  <si>
    <t>Арктический центр эпоса и искусств</t>
  </si>
  <si>
    <t>«Государственная филармония Якутии»</t>
  </si>
  <si>
    <t>Системы связи и сигнализации МГН. Система информирования и  ориентирования МГН.</t>
  </si>
  <si>
    <t>ПРД-02/24-ПЛЮС-Ф.МГН</t>
  </si>
  <si>
    <t>Оборудование МГН</t>
  </si>
  <si>
    <t>Пульт диспетчера MP-110D1 HostCall</t>
  </si>
  <si>
    <t>Программа HostСall-Nurse v6 HostCall</t>
  </si>
  <si>
    <t>Телефонная трубка MP-511T1 HostCall</t>
  </si>
  <si>
    <t>Преобразователь интерфейса MP-251W1 HostCall</t>
  </si>
  <si>
    <t>Источник бесперебойного питания ББП-100 исп.1 HostCall</t>
  </si>
  <si>
    <t>Палатная консоль MP-331W1 HostCall</t>
  </si>
  <si>
    <t>Сигнальная лампа MP-611W1 Hostcall</t>
  </si>
  <si>
    <t>Кнопка вызова MP433W1 HostCall</t>
  </si>
  <si>
    <t>Переговорная устройство MP-522W1 Hostcall</t>
  </si>
  <si>
    <t>Кнопка вызова MP432W1 HostCall</t>
  </si>
  <si>
    <t>Кабель для промышленного интерфейса RS-485 КИПЭВнг(А)-LS 2х2х0,6 НПП «Спецкабель»</t>
  </si>
  <si>
    <t>Кабель для монтажа систем сигнализации на кнопку вызова КСПВ 2х0,5 Паритет</t>
  </si>
  <si>
    <t>Кабель силовой ВВГнг(А)-LSLTx 2х1.5 (N) - 0.66   Конкорд</t>
  </si>
  <si>
    <t>Труба ПВХ гибкая гофр. д.20мм, лёгкая с протяжкой, 100м, цвет серый  91920 АО "ДКС"  (или эквивалент)</t>
  </si>
  <si>
    <t>Держатель d=20 защелка 51020 АО "ДКС"  (или эквивалент)</t>
  </si>
  <si>
    <t>Труба ПВХ жёсткая гладкая д.16мм, тяжёлая, 3м, цвет серый 63516 АО "ДКС"  (или эквивалент)</t>
  </si>
  <si>
    <t>Труба стальная бесшовная х/д 16х2 ст. 20 ЧТПЗ  (или эквивалент)</t>
  </si>
  <si>
    <t>Пена двухкомпонентная огнезащитная, картридж 330 мл DN1201 АО "ДКС"  (или эквивалент)</t>
  </si>
  <si>
    <t>баллон</t>
  </si>
  <si>
    <t>Огнезащитный терморасширяющийся герметик ГТ, 310мл 105038 ОГНЕЗА  (или эквивалент)</t>
  </si>
  <si>
    <t>Кабель внутренний одножильный NTSS PREMIUM F/UTP 4PR 24AWG CAT5e LSZH для разговорного тракта NTSS-IN-PM-FTP4-5е-LSZH-GY   NTSS</t>
  </si>
  <si>
    <t>Коробка распределительная с гермовводами (30 цепей, металл) Барьер-КР 007005 Охранная техника (или эквивалент)</t>
  </si>
  <si>
    <t>Маркер для кабелей, пластина, белый, количество отдельных табличек - 4 UC-WMTB (44X15) 828376  OOO «Феникс Контакт РУС»  (или эквивалент)</t>
  </si>
  <si>
    <t>ПРД-02/24-ПЛЮС-АЦ.МГН</t>
  </si>
  <si>
    <t>Кабель силовой  ВВГнг(А)-LSLTx 2х1.5 (N) -0.66 Конкорд</t>
  </si>
  <si>
    <t xml:space="preserve">Трассы коммуникаций кабеленесущих систем.
Слаботочные сети. </t>
  </si>
  <si>
    <t xml:space="preserve"> ПРД-02/24-ПЛЮС-Ф.СКК2</t>
  </si>
  <si>
    <t>Горизонтальные кабельные линии</t>
  </si>
  <si>
    <t>Комплектация для лотка</t>
  </si>
  <si>
    <t>Лоток не перфорированный 300х50 L3000 35025 АО "ДКС"</t>
  </si>
  <si>
    <t>Перегородка SEP L3000 Н50 36480 АО "ДКС"</t>
  </si>
  <si>
    <t>Винт с крестообразным шлицем М6х10 CM010610 АО "ДКС"</t>
  </si>
  <si>
    <t>Гайка с насечкой, препятствующей откручиванию М6 CM100600 АО "ДКС"</t>
  </si>
  <si>
    <t>Комплектация для крышки</t>
  </si>
  <si>
    <t>Крышка с заземлением на лоток осн.300 L3000 35525 АО "ДКС"</t>
  </si>
  <si>
    <t>Винт для электрического соединения М5х8 CM030508 АО "ДКС"</t>
  </si>
  <si>
    <t>Крышка на угол CPO 90 горизонтальный 90° осн.300 38005 АО "ДКС"</t>
  </si>
  <si>
    <t>Крышка на угол CD 90 вертикальный внеш. 90° осн.300 38245 АО "ДКС"</t>
  </si>
  <si>
    <t>Заглушка цельная ТС 300х50 30196 АО "ДКС"</t>
  </si>
  <si>
    <t>Регулируемый горизонтальный соединитель внешний, H50 LP0051 АО "ДКС"</t>
  </si>
  <si>
    <t>Аксесуары для подвеса лотка</t>
  </si>
  <si>
    <t>Шпилька М8х1000 CM200801 АО "ДКС"</t>
  </si>
  <si>
    <t>Латунный разрезной анкер М8 CM410831 АО "ДКС"</t>
  </si>
  <si>
    <t>Гайка с насечкой, препятствующей откручиванию М8 CM100800 АО "ДКС"</t>
  </si>
  <si>
    <t>Скоба BML-10 BML1007 АО "ДКС"</t>
  </si>
  <si>
    <t>Консоль с опорой ML осн. 300 мм BBL5030 АО "ДКС"</t>
  </si>
  <si>
    <t>Огнестойкие кабельные проходки</t>
  </si>
  <si>
    <t>Подушка огнестойкая, 120х300х35 мм DB1805 АО "ДКС"</t>
  </si>
  <si>
    <t>Герметик огнезащитный, ведро 10 кг DS1201 АО "ДКС"</t>
  </si>
  <si>
    <t>Герметик огнезащитный, картридж 300 мл DS1202 АО "ДКС"</t>
  </si>
  <si>
    <t>Вертикальные кабельные линии</t>
  </si>
  <si>
    <t>Лестничный лоток 100х200, L3000 LL1020 АО "ДКС"</t>
  </si>
  <si>
    <t>Крышка с фиксаторами 200, L 3 м UKS302 АО "ДКС"</t>
  </si>
  <si>
    <t>Винт М6х20 СМ050620HDZ</t>
  </si>
  <si>
    <t>Гайка с насечкой DIN 6923 M6 СМ100600HDZ</t>
  </si>
  <si>
    <t>Стеновое крепление лотка (кронштейн) LP5000</t>
  </si>
  <si>
    <t>Стандартный анкер с болтом М8 CM430850 АО "ДКС"</t>
  </si>
  <si>
    <t>Труба стальная бесшовная х/д 50x3 ГОСТ 8732-78 09г2с ЧТПЗ</t>
  </si>
  <si>
    <t>Подушка огнестойкая, 120х200х30 мм DB1803 АО "ДКС"</t>
  </si>
  <si>
    <t>Перемычка медная сеч. 6 мм2, с наконечниками под винт М6, в комплекте с метизами, L 500 мм   SC6L500K АО "ДКС"</t>
  </si>
  <si>
    <t>Ответвитель DPT Т-образный горизонтальный 300х50 в комплекте с крепежными элементами и соединительными пластинами, необходимыми для монтажа  36125K АО "ДКС"</t>
  </si>
  <si>
    <t>Крышка на ответвитель DPT Т-образный горизонтальный осн.300 38045 АО "ДКС"</t>
  </si>
  <si>
    <t>Угол CD 90 вертикальный внеш. 90° 300/50 в комплекте с крепежными элементами и соединительными пластинами, необходимыми для монтажа  36785K АО "ДКС"</t>
  </si>
  <si>
    <t xml:space="preserve">Траверса для подвеса лотка шириной до 300 мм BST4130 АО "ДКС" </t>
  </si>
  <si>
    <t>ПРД-02/24-ПЛЮС-АЦ.СКК2</t>
  </si>
  <si>
    <t>Траверса для подвеса лотка шириной до 300 мм BST4130 АО "ДКС"</t>
  </si>
  <si>
    <t>Ответвитель DPT Т-образный горизонтальный 300х50 в комплекте с крепежными элементами и соединительными пластинами, необходимыми для монтажа 36125K</t>
  </si>
  <si>
    <t>Крышка на ответвитель DPT Т-образный горизонтальный осн.300  38045</t>
  </si>
  <si>
    <t>Государственная филармония Якутии. Арктический центр эпоса и искусств</t>
  </si>
  <si>
    <t>Система проводного радиовещания</t>
  </si>
  <si>
    <t>ПРД-02/24-ПЛЮС-СПР</t>
  </si>
  <si>
    <t>Городская радиотрансляционная сеть</t>
  </si>
  <si>
    <t>Блок распределения проводного вещания Отзвук-ПВ-15 РФ</t>
  </si>
  <si>
    <t>ИБП SKAT-UPS 1000  RACK+2x9Ah исп.E  РФ</t>
  </si>
  <si>
    <t>Модуль управления и мониторинга по ЛВС SNMP-модуль DL 801 РФ</t>
  </si>
  <si>
    <t>Монтажный комплект для SKAT-UPS RACK (757) РФ</t>
  </si>
  <si>
    <t>Радиорозетка СПб УПП-5 РПВ-2 999205923 РФ</t>
  </si>
  <si>
    <t>Коробка на 1-4 абонента КРА-4 (300 Ом) РФ</t>
  </si>
  <si>
    <t>Приемник трехпрограммный Россия ПТ-222 сеть 15В ООО "Полет-Радио"</t>
  </si>
  <si>
    <t>Шкаф телекоммуникационный настенный ЦМО ШРН-М, 19",
12U, 610х600х660 мм (ВхШхГ), дверь: металл, разборный, цвет:
чёрный ЦМО</t>
  </si>
  <si>
    <t>Провод абонентский КСРПнг(А)-FRHF 1х2х0,8 Спецкабель</t>
  </si>
  <si>
    <t>Провод абонентский КСРПнг(А)-FRHF 1х2х1,38 Спецкабель</t>
  </si>
  <si>
    <t>Труба ПВХ гибкая гофр. д.20мм, лёгкая с протяжкой, 100м,
цвет серый  91920 АО "ДКС"</t>
  </si>
  <si>
    <t>Держатель d=20 защелка 51020 АО "ДКС"</t>
  </si>
  <si>
    <t>Труба ПВХ жёсткая гладкая д.16мм, тяжёлая, 3м, цвет серый 63516 АО "ДКС"</t>
  </si>
  <si>
    <t>Труба стальная бесшовная х/д 16х2 ст. 20 ГОСТ3262-75 ЧТПЗ</t>
  </si>
  <si>
    <t>Пена двухкомпонентная огнезащитная, картридж 330 мл DN1201 АО "ДКС"</t>
  </si>
  <si>
    <t>Огнезащитный терморасширяющийся герметик ГТ, 310мл 105038 ОГНЕЗА</t>
  </si>
  <si>
    <t>Система электрочасофикации</t>
  </si>
  <si>
    <t>ПРД-02/24-ПЛЮС-СЭЧ</t>
  </si>
  <si>
    <t>Вторичные стрелочные часы УСЧ-300K Kitsan</t>
  </si>
  <si>
    <t>Вторичные стрелочные часы УЧС-302 Kitsan</t>
  </si>
  <si>
    <t>Кабель не распространяющий горению, низкотоксичный КПСнг(А)-FRHF 1x2x1,5 КЗ Сегмент ЭНЕРГО</t>
  </si>
  <si>
    <t>Коробка коммутационная для 4х2 проводов КС-4 007005
КомплектСтройСервис</t>
  </si>
  <si>
    <t>Труба стальная бесшовная х/д 16х2 ст. 20 ЧТПЗ</t>
  </si>
  <si>
    <t>Выполнение мероприятий по технологическому присоединению внутренних сетей связи к сетям сетевой организации (на основании выданных ТУ), получение разрешение ПАО "Ростелеком" филиал Сахателеком на допуск в эксплуатацию присоединяемых объектов с подписанием акта о технологическом присоединении.</t>
  </si>
  <si>
    <t>Маркер для кабелей, пластина, белый, количество отдельных табличек - 4 UC-WMTB (44X15) 828376 OOO «Феникс Контакт РУС»</t>
  </si>
  <si>
    <t>Первичные часы в составе с ИБП и синхронизацией впемени от ПК  ЧС-1-02-2 19`` 2U Kitsan</t>
  </si>
  <si>
    <t>Труба ПВХ гибкая гофр. д.20мм, лёгкая с протяжкой, 100м, цвет серый 91920 АО "ДКС"</t>
  </si>
  <si>
    <t>Коробка коммутационная для 4х2 проводов КС-4 007005 КомплектСтройСервис</t>
  </si>
  <si>
    <t>Система пожарной сигнализации.</t>
  </si>
  <si>
    <t>ПРД-02/24-ПЛЮС-Ф.СПС</t>
  </si>
  <si>
    <t>Прибор приемно-контрольный и управления охранно-пожарный адресный R3-Рубеж-2ОП RBZ-319538 ООО "Рубеж"</t>
  </si>
  <si>
    <t>Блок индикации и управления R3-Рубеж-БИУ RBZ-319531 ООО "Рубеж"</t>
  </si>
  <si>
    <t>Извещатель пожарный дымовой оптико-электронный адресно-аналоговый ИП 212-64-R3 W1.03 RBZ-337454 ООО "Рубеж"</t>
  </si>
  <si>
    <t>Извещатель пожарный дымовой оптико-электронный адресно-аналоговый ИП 212-64-R3 W2.03 RBZ-337605 ООО "Рубеж"</t>
  </si>
  <si>
    <t>Извещатель пожарный дымовой оптико-электронный линейный ИПДЛ-264/1-50-R3 RBZ-342260 ООО "Рубеж"</t>
  </si>
  <si>
    <t>Извещатель пожарный тепловой максимально-дифференциальный адресно-аналоговый ИП 101-29-PR-R3 W1.03 RBZ-337475 ООО "Рубеж"</t>
  </si>
  <si>
    <t>Извещатель пожарный ручной адресный со встроенным изолятором короткого замыкания ИПР 513-11ИКЗ-А-R3 RBZ-301159 ООО "Рубеж"</t>
  </si>
  <si>
    <t>Изолятор шлейфа ИЗ-1-R3 RBZ-337647 ООО "Рубеж"</t>
  </si>
  <si>
    <t>Источник вторичного электропитания резервированный адресный ИВЭПР 24/2,5 RS-R3 2х7 БР RBZ-221327 ООО "Рубеж"</t>
  </si>
  <si>
    <t>Программатор адресных устройств ПКУ-1-R3 RBZ-354077 ООО "Рубеж"</t>
  </si>
  <si>
    <t>Бокс резервного электропитания БР24 исп. 2х17 RBZ-045580 ООО "Рубеж"</t>
  </si>
  <si>
    <t>Аккумуляторная батарея 7 Ач PTK-BATTERY 12-7Ah 412-007 ООО "ПожТехКабель"</t>
  </si>
  <si>
    <t>Аккумуляторная батарея 17 Ач PTK-BATTERY 12-17Ah 412-018 ООО "ПожТехКабель"</t>
  </si>
  <si>
    <t>Кабель симметричный парной скрутки низкотоксичный, сеч. 1x2x0,75 КПСнг(А)-FRLSLTx</t>
  </si>
  <si>
    <t>Кабель связи симметричный, сеч. 2x2x0,51 PTK-LAN U/UTP Cat 5e PVC ГОСТ Р  54429-2011</t>
  </si>
  <si>
    <t>Кабель симметричный парной скрутки низкотоксичный, сечением 2x2x0,5 КПСнг(А)-FRLSLTx</t>
  </si>
  <si>
    <t>Кабеленесущие системы и монтажные изделия</t>
  </si>
  <si>
    <t>Коробка</t>
  </si>
  <si>
    <t>ПРД-02/24-ПЛЮС-АЦ.СПС</t>
  </si>
  <si>
    <t>Извещатель пожарный комбинированный дымовой оптико-электронный тепловой максимально-дифференциальный адресно-аналоговый ИП 212/101-64-PR-R3 W1.03 RBZ-338068 ООО "Рубеж"</t>
  </si>
  <si>
    <t>Источник вторичного электропитания резервированный адресный ИВЭПР 24/2,5 RS-R3 2х12 БР RBZ-227711 ООО "Рубеж"</t>
  </si>
  <si>
    <t>Бокс резервного электропитания БР24 исп. 2х40 RBZ-045582 ООО "Рубеж"</t>
  </si>
  <si>
    <t>Аккумуляторная батарея 12 Ач PTK-BATTERY 12-12Ah 412-012 ООО "ПожТехКабель"</t>
  </si>
  <si>
    <t>Аккумуляторная батарея 40 Ач PTK-BATTERY 12-40Ah 412-040 ООО "ПожТехКабель"</t>
  </si>
  <si>
    <t>Кабель связи симметричный, сеч. 2x2x0,51 PTK-LAN U/UTP Cat 5e PVC ГОСТ Р 54429-2011</t>
  </si>
  <si>
    <t>Кабель симметричный парной скрутки низкотоксичный, сеч. 2x2x0,5 КПСнг(А)-FRLSLTx</t>
  </si>
  <si>
    <t>Система оповещения и управления эвакуацией</t>
  </si>
  <si>
    <t>ПРД-02/24-ПЛЮС-Ф.СОУЭ</t>
  </si>
  <si>
    <t>Стойка СОУЭ</t>
  </si>
  <si>
    <t>Шкаф напольный 18U ШТК-М-18.6.6-1 ААА    ЦМО</t>
  </si>
  <si>
    <t>Комплект монтажный №2 (50 шт/уп)  ЦМО</t>
  </si>
  <si>
    <t xml:space="preserve">Модуль  вентиляторный R-FAN-2T ЦМО </t>
  </si>
  <si>
    <t>Силовой блок распределения питания Sonar RDIP-50A, М0000049716, ООО"Сонар"</t>
  </si>
  <si>
    <t>Блок розеток Sonar RD-8 (pwc),М0000065536, ООО"Сонар"</t>
  </si>
  <si>
    <t>Коннектор  Sonar SPC-20G,М0000050905, ООО"Сонар"</t>
  </si>
  <si>
    <t>Прибор управления оповещением пожарный адресный SPM-C20085-AR,SNR-219782,ООО"Сонар"</t>
  </si>
  <si>
    <t>Полка усиленная для АКБ  Sonar RPS 2100,3С000067674, ООО"Сонар"</t>
  </si>
  <si>
    <t>Фальш панель в шкаф 19" Sonar SBP-003 (AMADA),3С000067677, ООО"Сонар"</t>
  </si>
  <si>
    <t>Фальш панель в шкаф 19" Sonar SBP-001 (AMADA),3С000067675, ООО"Сонар"</t>
  </si>
  <si>
    <t>Sonar SBP с предустановленными изоляторами шлейфа ИЗ-1-R-3,ТД000023318,ООО"Сонар"</t>
  </si>
  <si>
    <t>Аккумуляторная батарея 100 Ач PTK-BATTERY 12-100Ah,412-100,ООО "ПожТехКабель"</t>
  </si>
  <si>
    <t>Оборудование на посту охраны</t>
  </si>
  <si>
    <t>Пульт микрофонный 20 зон Sonar SRМ-7020 SNR-219125, ООО"Сонар"</t>
  </si>
  <si>
    <t>Аккумуляторная батарея 12 Ач PTK-BATTERY 12-100Ah,412-100,ООО "ПожТехКабель"</t>
  </si>
  <si>
    <t xml:space="preserve">Оборудование </t>
  </si>
  <si>
    <t>Программатор адресных устройств ПКУ-1-R-3,RBZ-354077,ООО "Рубеж"</t>
  </si>
  <si>
    <t>Громкоговоритель трансляционный настенный SW-10,SNR-194975,ООО"Сонар"</t>
  </si>
  <si>
    <t>Громкоговоритель трансляционный настенный SW-03,SNR-185589,ООО"Сонар"</t>
  </si>
  <si>
    <t>Громкоговоритель трансляционный настенный SW-06,SNR-187315,ООО"Сонар"</t>
  </si>
  <si>
    <t>Громкоговоритель трансляционный настенный SWS-103W,SNR-187212,ООО"Сонар"</t>
  </si>
  <si>
    <t>Аккустическая система потолочная SCS-03,SNR-187347, ООО"Сонар"</t>
  </si>
  <si>
    <t>Аккустическая система колонного типа SCS-910,SNR-035298, ООО"Сонар"</t>
  </si>
  <si>
    <t>Фильтр оконечный Sonar SFT-2300 SNR-233333,ООО"Рубеж"</t>
  </si>
  <si>
    <t xml:space="preserve">Кабель симметричный парной скрутки низкотоксичный сеч.1х2х1,5   КПСнг(А)-FRLSLTx </t>
  </si>
  <si>
    <t xml:space="preserve">Кабель симметричный парной скрутки низкотоксичный сеч.1х2х0,75  КПСнг(А)-FRLSLTx </t>
  </si>
  <si>
    <t>Кабель связи симметричный сеч.4х2х0,51,PTK-LAN U/UTP Cat 5e PE ГОСТ Р 54429-2011</t>
  </si>
  <si>
    <t>Труба гофрированная гибкая ТГТ СЗ ПВХ 16 мм</t>
  </si>
  <si>
    <t>Скоба металлическая однолапковая 16-17 мм</t>
  </si>
  <si>
    <t>Кабель канал 16х16</t>
  </si>
  <si>
    <t>Держатель ДМОУ-С</t>
  </si>
  <si>
    <t>Сетевой контроллер Sonar SNA-8521А,ООО "Сонар"</t>
  </si>
  <si>
    <t>Дистрибьютер Sonar SNA-8521G,ООО "Сонар"</t>
  </si>
  <si>
    <t>Источник питания 24В Sonar RPS-024125,ООО "Сонар"</t>
  </si>
  <si>
    <t>Источник питания 24В ИВЭПР 24/2,5, ООО "Сонар"</t>
  </si>
  <si>
    <t>Аккумуляторная батарея 100 Ач PTK-BATTERY 7Ah,ООО "Сонар"</t>
  </si>
  <si>
    <t>Мастер станция Sonar SNA-8502,RBZ-219641,ООО "Сонар"</t>
  </si>
  <si>
    <t>Подстанция.Сетевая вызовная панель интеркома Sonar SNA-8521CR,ООО "Сонар"</t>
  </si>
  <si>
    <t>Оповещатель стробоскопический Маяк-12-СТ</t>
  </si>
  <si>
    <t xml:space="preserve">Кабель симметричный парной скрутки низкотоксичный сеч.1х2х0,5   КПСнг(А)-FRLSLTx </t>
  </si>
  <si>
    <t>Сдача в эксплуатацию оборудования и сетей противопожарной защиты с подписанием актов рабочей комиссии  с составе  представителей заказчика, генподрядчика и паредставителя государственной противопожарной службы МЧС РФ.</t>
  </si>
  <si>
    <t>Система контроля и управления доступом</t>
  </si>
  <si>
    <t>ПРД-02/24-ПЛЮС-Ф.СКУД</t>
  </si>
  <si>
    <t>АРМ ЦПИУ "Рубеж" исп.1 Rack исполнения с АВР ЦПИУ "Рубеж" исп.1 RBZ-343231 ООО "ТД "РУБЕЖ"(или аналог)</t>
  </si>
  <si>
    <t>Коммутатор 8 портов 1G MES2408 Eltex Eltex</t>
  </si>
  <si>
    <t>Модуль контроля доступа МКД-2 прот. R3 RBZ-359371
ООО "ТД "РУБЕЖ"(или аналог)</t>
  </si>
  <si>
    <t>Устройство дистанционного пуска УДП 513-10 ООО "ТД "РУБЕЖ"(или аналог)</t>
  </si>
  <si>
    <t>Антивандальный считыватель карт STR-RM-S01 ООО "ТД "РУБЕЖ"(или аналог)</t>
  </si>
  <si>
    <t>Извещатель охранный точечный магнитоконтактный ИО 102-26 исп.00 "Аякс" Магнито-Контакт (или аналог)</t>
  </si>
  <si>
    <t>Бесперебойный источник питания SKAT-UPS 800/400 Бастион (или аналог)</t>
  </si>
  <si>
    <t>Аккумуляторная батарея Delta HR 12-9 Delta (или аналог)</t>
  </si>
  <si>
    <t>Батарейный блок для ИБП RAPAN BC 48/9S Бастион (или аналог)</t>
  </si>
  <si>
    <t>Аккумуляторная батарея Delta HR 12-9   Delta (или аналог)</t>
  </si>
  <si>
    <t>Рельсы монтажные для ИБП и дополнительных батарейных модулей Бастион (или аналог)</t>
  </si>
  <si>
    <t>Источник вторичного электропитания резервированный
ИВЭПР 12/1,5 исп. 1x7 RBZ-210557  ООО "ТД "РУБЕЖ" (или аналог)</t>
  </si>
  <si>
    <t>Аккумуляторная батарея Delta HR 12-7.2  Delta (или аналог)</t>
  </si>
  <si>
    <t>Импульсный источник питания номинальным постоянным напряжением 12 В и выходным током до 3,5 А ИВЭПР 12/3,5 RS-R3 2х17 БР RBZ-216603   ООО "ТД "РУБЕЖ" (или аналог)</t>
  </si>
  <si>
    <t>Аккумуляторная батарея (12V / 17Ah) Delta DTM 1217  Delta (или аналог)</t>
  </si>
  <si>
    <t>Автоматический выключатель ВА47-100 1P 6А 10кА  STR20-IP (или аналог)</t>
  </si>
  <si>
    <t>Бокс IEK КМПн 1/2 для 1-2-х автоматических выключателей наружной установки MKP31-N-02-30-252  IEK (или аналог)</t>
  </si>
  <si>
    <t>Шкаф телекоммуникационный напольный ЭКОНОМ 42U (800 × 1000) дверь стекло, дверь металл ШТК-Э-42.8.10-13АА  ЦМО (или аналог)</t>
  </si>
  <si>
    <t>Комплект роликов 3" × 1" для стоек СТК и шкафов ШТК-Эконом, 4 шт., с тормозом 2 шт. СТК-ШТК-Э-50   ЦМО (или аналог)</t>
  </si>
  <si>
    <t>Комплект щеточного ввода в шкаф ширина 210 мм КВ-Щ-55.210А ЦМО  (или аналог)</t>
  </si>
  <si>
    <t>Панель осветительная светодиодная 12-24 АС/DC R-LED-12V-24V ЦМО (или аналог)</t>
  </si>
  <si>
    <t>Панель заземления горизонтальная/вертикальная 19" 500 мм / 200 А  ПЗ-19-500.200А  ЦМО (или аналог)</t>
  </si>
  <si>
    <t>Комплект монтажный шкафа  КМ-ШТК-М-18-27  ЦМО (или аналог)</t>
  </si>
  <si>
    <t>Полка перфорированная, глубина 620 мм СВ-62  ЦМО (или аналог)</t>
  </si>
  <si>
    <t>Блок силовых розеток 10А со шнуром (2 м.) 19" без выключателя, 9 розеток, цвет черный  БР-9П-Ш-9005   ЦМО (или аналог)</t>
  </si>
  <si>
    <t>Разъем IEC 60320 C13 220В 10A на кабель (плоские контакты внутри разъема), прямой  CON-IEC320C13  Hyperline (или аналог)</t>
  </si>
  <si>
    <t>Коммутационный шнур неэкранированный, категории 5e, LSZH, 2 м  NMC-PC4UD55B-020-C-GY   NIKOMAX (или аналог)</t>
  </si>
  <si>
    <t>Сетевой фильтр  Pilot S   Pilot (или аналог)</t>
  </si>
  <si>
    <t>Кабель витая пара для систем передачи данных пониженной пожароопасности c низким дымо- и газовыделением, с низкой токсичностью продуктов горения ParLan F/UTP Cat5e ZH нг(A)-FRHF 4*2*0,52   ООО "ТПД Паритет" (или аналог)</t>
  </si>
  <si>
    <t>Кабель для систем передачи данных пониженной пожароопасности c низким дымо- и газовыделением, с низкой токсичностью продуктов горения  КПСнг(А)-HF 1х2х1,0  КЗ Сегмент ЭНЕРГО (или аналог)</t>
  </si>
  <si>
    <t>Кабель для систем передачи данных пониженной пожароопасности c низким дымо- и газовыделением, с низкой токсичностью продуктов горения КПСнг(А)-HF 1х2х0,75 КЗ Сегмент ЭНЕРГО (или аналог)</t>
  </si>
  <si>
    <t>Кабель для систем передачи данных пониженной пожароопасности c низким дымо- и газовыделением, с низкой токсичностью продуктов горения КПСнг(А)-HF 1х2х0,5  КЗ Сегмент ЭНЕРГО (или аналог)</t>
  </si>
  <si>
    <t>Труба ПВХ гибкая гофр. д.20мм, лёгкая с протяжкой, 100м, цвет серый  91920   АО "ДКС" (или аналог)</t>
  </si>
  <si>
    <t>Держатель d=20 защелка  51020  АО "ДКС" (или аналог)</t>
  </si>
  <si>
    <t>Труба стальная бесшовная х/д 16х2 ст. 20  ЧТПЗ (или аналог)</t>
  </si>
  <si>
    <t>Маркер для кабелей, пластина, белый, количество отдельных табличек - 4 UC-WMTB (44X15) 828376  OOO «Феникс Контакт РУС» (или аналог)</t>
  </si>
  <si>
    <t>Пульт контроля и управления R3-Рубеж-2ОП RBZ-084368 ООО "ТД "РУБЕЖ"(или аналог)</t>
  </si>
  <si>
    <t>Модуль сопряжения преобразователь интерфейса R3-МС-Е  RBZ-377219 ООО "ТД "РУБЕЖ" (или аналог)</t>
  </si>
  <si>
    <t>Кнопка металлическая, накладная ST-EX010SM  221647  Smartec (или аналог)</t>
  </si>
  <si>
    <t>Тонкая бесконтактная proximity карта Em-Marine толщиной 0,8 мм TK4100  HID (или аналог)</t>
  </si>
  <si>
    <t>Двухчастотный считыватель OMNIKEY (CardMan) 5427 Gen2  HID R54270101  HID (или аналог)</t>
  </si>
  <si>
    <t>Бесперебойный источник питания U-вх.145...280В, U-вых.220В, P-вых.2000ВА (1400Вт), четыре встроенных АКБ 12В/9Ач  RAPANUPS 2000 RACK+4x9Ah Бастион (или аналог)</t>
  </si>
  <si>
    <t>Модуль управления и мониторинга по ЛВС SNMP-модуль DL 801 Бастион (или аналог)</t>
  </si>
  <si>
    <t>Бокс резервного электропитания БР 12 2х17 RBZ-045568 ООО "ТД "РУБЕЖ" (или аналог)</t>
  </si>
  <si>
    <t>Модуль вентиляторный, 3 вентилятора с терморегулятором R-FAN-3T  ЦМО (или аналог)</t>
  </si>
  <si>
    <t>KVM Удлинитель, 150м., по Cat 5e  ATEN CE700A - USB ATEN (или аналог)</t>
  </si>
  <si>
    <t>Коробка коммутационная для 4х2 проводов КС-4  007005 КомплектСтройСервис (или аналог)</t>
  </si>
  <si>
    <t>Труба ПВХ жёсткая гладкая д.16мм, тяжёлая, 3м, цвет серый  63516  АО "ДКС" (или аналог)</t>
  </si>
  <si>
    <t>Пена двухкомпонентная огнезащитная, картридж 330 мл DN1201  АО "ДКС" (или аналог)</t>
  </si>
  <si>
    <t>Огнезащитный терморасширяющийся герметик ГТ, 310мл 105038  ОГНЕЗА (или аналог)</t>
  </si>
  <si>
    <t>ПРД-02/24-ПЛЮС-АЦ.СКУД</t>
  </si>
  <si>
    <t>Комплект щеточного ввода в шкаф ширина 210 мм КВ-Щ-55.210А ЦМО (или аналог)</t>
  </si>
  <si>
    <t>Модуль сопряжения преобразователь интерфейса R3-МС-Е RBZ-377219 ООО "ТД "РУБЕЖ" (или аналог)</t>
  </si>
  <si>
    <t>Кнопка металлическая, накладная ST-EX010SM  221647 Smartec (или аналог)</t>
  </si>
  <si>
    <t>Бесперебойный источник питания U-вх.145...280В, U-вых.220В, P-вых.2000ВА (1400Вт), четыре встроенных АКБ 12В/9Ач RAPANUPS 2000 RACK+4x9Ah Бастион (или аналог)</t>
  </si>
  <si>
    <t>Труба ПВХ жёсткая гладкая д.16мм, тяжёлая, 3м, цвет серый 63516  АО "ДКС" (или аналог)</t>
  </si>
  <si>
    <t>Система охранного телевидения</t>
  </si>
  <si>
    <t>ПРД-02/24-ПЛЮС-Ф.СОТ</t>
  </si>
  <si>
    <t>IP-видесервер на 128 каналов Rvi</t>
  </si>
  <si>
    <t>IP видеосервер 128-канальный (АРМ) RV-WS1280 Оператор PRO Rvi</t>
  </si>
  <si>
    <t>Сетевой фильтр 5м, 8 розеток. Buro 800SH-5-B Buro</t>
  </si>
  <si>
    <t>Монитор LCD 27 дюймов RVi-M27P RVI</t>
  </si>
  <si>
    <t>Кронштейн настольный усиленный на 6 мониторов 22-32 Аллегри-630 Аллегри (Россия)</t>
  </si>
  <si>
    <t>Видеокамера IP 4 Мп купольная RVi-1NCD4054 (2.8) white RVI</t>
  </si>
  <si>
    <t>Удлинитель PoE по кабелю UTP E-PoE/1W OSNOVO</t>
  </si>
  <si>
    <t>Коммутатор 48 портов 1G PoE/PoE+, 4 порта 10G MES2448P Eltex</t>
  </si>
  <si>
    <t>Модуль питания Eltex PM380-220/56 Eltex</t>
  </si>
  <si>
    <t>Коммутатор 24 порта 1G с PoE, 4 порта 10G MES2424P Eltex</t>
  </si>
  <si>
    <t>Аккумуляторная батарея Delta HR 12-9 Delta</t>
  </si>
  <si>
    <t>SNMP-модуль DL 801 Бастион</t>
  </si>
  <si>
    <t>Источник бесперебойного питания 220 В, 1000 ВА (900 Вт) SKAT-UPS 1000-RACK-ON Бастион</t>
  </si>
  <si>
    <t>Источник бесперебойного питания 220 В, 1000 ВА (700 Вт) SKAT-UPS 1000 Бастион</t>
  </si>
  <si>
    <t>Бокс универсальный монтажный под аккумуляторы УМБ-3/120 Бастион</t>
  </si>
  <si>
    <t>Аккумуляторная батарея Delta HR 12-40 Delta</t>
  </si>
  <si>
    <t>Неэкранированная патч-панель, 48 портов, 19", 1U,
категория 5e  NMC-RP48UD2-1U-BK NIKOMAX</t>
  </si>
  <si>
    <t>Блок силовых розеток 10А со шнуром (2 м.) 19" без
выключателя, 9 розеток БР-9П-Ш-9005 ЦМО</t>
  </si>
  <si>
    <t>Оптический патч-корд OM3 MPO Cable, SR4 20м UF-MPO-MM-20 Ubiquiti</t>
  </si>
  <si>
    <t>Заглушка модульная, "Avanti", "Белое облако", 1 модуль 4400991 АО "ДКС"</t>
  </si>
  <si>
    <t>Рамка-суппорт "Avanti" для "In-liner Front", белый, 2 модуля 4400912 АО "ДКС"</t>
  </si>
  <si>
    <t>Разъем под витую пару категория 5e экранированный
универсальный 100 шт RJ-458P8C Hyperline</t>
  </si>
  <si>
    <t>уп.</t>
  </si>
  <si>
    <t>Источник бесперебойного питания 220 В, 3000 ВА (2700 Вт) SKAT-UPS 3000 RACK+6X9AH Бастион</t>
  </si>
  <si>
    <t>Батарейный блок со встроенным модулем защиты АКБ для ИБП SKAT-UPS 3000 RACK SKAT BC 72/18S RACK (72В) Бастион</t>
  </si>
  <si>
    <t>Батарейный блок со встроенным модулем защиты АКБ для ИБП SKAT UPS 1000 RACK SKAT BC 24/36 RACK Бастион</t>
  </si>
  <si>
    <t>Рельсы монтажные для ИБП и дополнительных батарейных модулей Бастион</t>
  </si>
  <si>
    <t>Неэкранированная патч-панель, 24 порта, 19", 1U, категория 5e NMC-RP24UD2-1U-BK NIKOMAX</t>
  </si>
  <si>
    <t>Органайзер кабельный горизонтальный с окнами 19" 1U, 4 кольца  ГКО-О-4.62 ЦМО</t>
  </si>
  <si>
    <t>Коммутационный шнур неэкранированный, категории 5e, LSZH, 1 м  NMC-PC4UD55B-001-C-GY NIKOMAX</t>
  </si>
  <si>
    <t>Коммутационный шнур неэкранированный, категории 5e, LSZH, 2 м  NMC-PC4UD55B-002-C-GY NIKOMAX</t>
  </si>
  <si>
    <t>Шнур NIKOMAX волоконно-оптический, соединительный, одномодовый 9/125 мкм, стандарта OS2, SC/UPC-SC/UPC, двойной, LSZH нг(В)-HFLTx, 2 мм, желтый, 1 м NMF-PC2S2C2-SCU-SCU-001, NIKOMAX</t>
  </si>
  <si>
    <t>Кабель витая пара для систем передачи данных пониженной пожароопасности c низким дымо- и газовыделением, с низкой токсичностью продуктов горения  ParLan F/UTP Cat5e ZH нг(A)-FRHF 4*2*0,52   ООО "ТПД Паритет"</t>
  </si>
  <si>
    <t>Компьютерная розетка RJ-45 без шторки модульная, кат.5е экранированная, "Avanti", "Белое облако", 1 модуль 4400761 АО "ДКС"</t>
  </si>
  <si>
    <t>Маркер для кабелей, пластина, белый, количество отдельных табличек - 4UC-WMTB (44X15) 828376  OOO «Феникс Контакт РУС»</t>
  </si>
  <si>
    <t>ПРД-02/24-ПЛЮС-АЦ.СОТ</t>
  </si>
  <si>
    <t>Кросс оптический на 8 портов ШКОС-Л -1U/2 -8 -SC ~8 -
SC/SM ~8 -SC/UPC</t>
  </si>
  <si>
    <t>Гильза термоусаживаемая (10 шт. в упаковке) КДЗС-6030 130109-00001 Связьстройдеталь</t>
  </si>
  <si>
    <t>Шнур оптический 1.0 м ШОС-SM/0.9 мм-SC/UPCp/t
130202-03565 Связьстройдеталь</t>
  </si>
  <si>
    <t xml:space="preserve">Адаптер (розетка) SC/UPC SM бесфланцевый 130204-00020 Связьстройдеталь </t>
  </si>
  <si>
    <t>Система охранно-тревожной сигнализации</t>
  </si>
  <si>
    <t>ПРД-02/24-ПЛЮС-Ф.СОТС</t>
  </si>
  <si>
    <t>Адресная метка АМ-1-R3 ООО "ТД "РУБЕЖ"</t>
  </si>
  <si>
    <t>Извещатель охранный поверхностный звуковой адресный ИО 32920-2 RBZ-340295 ООО "ТД "РУБЕЖ"</t>
  </si>
  <si>
    <t>Извещатель охранный оптико-электронный адресный ИО 30920-2 RBZ-340291 ООО "ТД "РУБЕЖ"</t>
  </si>
  <si>
    <t>Извещатель охранный магнитоконтактный ИО 10220-2 Rbz-340276 ООО "ТД "РУБЕЖ"</t>
  </si>
  <si>
    <t>ПРД-02/24-ПЛЮС-АЦ.СОТС</t>
  </si>
  <si>
    <t>«Государственная филармония Якутии»,«Арктический центр эпоса и искусств»</t>
  </si>
  <si>
    <t xml:space="preserve">Местная система оповещения. </t>
  </si>
  <si>
    <t>ПРД-02/24-ПЛЮС-ГО.ЧС</t>
  </si>
  <si>
    <t>Рупорный IP громкоговоритель RSH-30W-IP Россия (или эквивалент)</t>
  </si>
  <si>
    <t>Кронштейн для крепления на опору RVi-1BPM-1 white Rvi</t>
  </si>
  <si>
    <t>Кабель «витая пара» (LAN) в броне ParLan ARM PS U/UTP Cat5e 4х2x0,52 PE Паритет (или эквивалент)</t>
  </si>
  <si>
    <t>Коробка ответвительная с кабельными вводами IP55, 100х100х50 53800 ДКС  (или эквивалент)</t>
  </si>
  <si>
    <t>RJ-45 джек (8P8C) экранированный 234909 (или эквивалент)</t>
  </si>
  <si>
    <t>Труба ПА 6, ПВ-2 черная DN23мм PA612329F2 ДКС (или эквивалент)</t>
  </si>
  <si>
    <t>Монтажный комплект муфта труба-коробка DN 23 мм,
М25х1,5, полиамид, цвет черный  PACM23M25N ДКС (или эквивалент)</t>
  </si>
  <si>
    <t>Лента монтажная 0,8х20мм L=40 м ССД 130801-00323 Связьстройдеталь (или эквивалент)</t>
  </si>
  <si>
    <t>Замок (скрепа) для ленты монтажной (упаковка -30 шт) ССД 130801-02356 Связьстройдеталь (или эквивалент)</t>
  </si>
  <si>
    <t>упак.</t>
  </si>
  <si>
    <t>Сдача  в эксплуатацию системы комплексной безопасности с подписанием актов рабочей комиссии в составе  представителей заказчика, генподрядчика, представителей подразделения охраны и государственной противопожарной службы МЧС РФ.</t>
  </si>
  <si>
    <t>Извещатель охранный ручной точечный электроконтактный «КНС-1» ИО101-50 ООО НПКФ "Комплектстройсервис"</t>
  </si>
  <si>
    <t>КМЧ для ИО 10220-2 Для крепления на металлическую поверхность Rbz-235151 ООО "ТД "РУБЕЖ"</t>
  </si>
  <si>
    <t>Кабель для систем передачи данных пониженной
пожароопасности c низким дымо- и газовыделением, с низкой токсичностью продуктов горения КПСнг(А)-HF 1х2х0,75 КЗ Сегмент ЭНЕРГО</t>
  </si>
  <si>
    <t>Труба ПВХ гибкая гофр. д.20мм, лёгкая с протяжкой, 100м, цвет серый  91920 АО "ДКС"</t>
  </si>
  <si>
    <t>Маркер для кабелей, пластина, белый, количество отдельных табличек - 4 UC-WMTB (44X15) 828376
OOO «Феникс  Контакт РУС»</t>
  </si>
  <si>
    <t>Коммутационный шнур NIKOMAX U/UTP 4 пары, Кат.5е (Класс D), красный, 1,5м NMC-PC4UD55B-015-RD (или эквивалент)</t>
  </si>
  <si>
    <t>Внутренние  сети связи</t>
  </si>
  <si>
    <t>Системы  противопожарной защиты</t>
  </si>
  <si>
    <t>Системы комплексной безопасности</t>
  </si>
  <si>
    <t>Монтаж стойки СОУЭ№1</t>
  </si>
  <si>
    <t>Монтаж стойки СОУЭ№2</t>
  </si>
  <si>
    <t>Установка мастер станции Sonar SNA-8502 ООО "Сонар"</t>
  </si>
  <si>
    <t>Установка сетевой вызывной панели интеркома Sonar SNA-8521C ООО "Сонар"</t>
  </si>
  <si>
    <t>Установка сетевой вызывной панели интеркома SNA-8521CR ООО "Сонар"</t>
  </si>
  <si>
    <t xml:space="preserve">Монтаж оповещателей охранно-пожарных комбинированный свето-звуковой Маяк-24-КПМ2 </t>
  </si>
  <si>
    <t>Прокладка кабеля  симметричный парной скрутки низкотоксичный, сеч. 1x2x0,5 КПСнг(А)–FRHF 1x2x0,5</t>
  </si>
  <si>
    <t>Прокладка кабеля симметричный парной скрутки низкотоксичный, сеч. 1x2x0,75 КПСнг(А)–FRHF 1x2x0,5</t>
  </si>
  <si>
    <t>Прокладка кабеля связи симметричный, сеч. 4x2x0,51 PTK-LAN U/UTP Cat 5e PE ГОСТ Р 54429-2011</t>
  </si>
  <si>
    <t>Материалы и оборудование.</t>
  </si>
  <si>
    <t xml:space="preserve">Установка мастер станции Sonar SNA-8502 </t>
  </si>
  <si>
    <t xml:space="preserve">Установка сетевой вызывной панели интеркома Sonar SNA-8521C </t>
  </si>
  <si>
    <t xml:space="preserve">Установка сетевой вызывной панели интеркома SNA-8521CR </t>
  </si>
  <si>
    <t>Прокладка кабеля симметричный парной скрутки низкотоксичный, сеч. 1x2x0,75 КПСнг(А)–FRHF 1x2x0,75</t>
  </si>
  <si>
    <t xml:space="preserve">Монтаж оповещателей охранно-пожарных комбинированных свето-звуковых  Маяк-24-КПМ2 </t>
  </si>
  <si>
    <t>Материалы и оборудование</t>
  </si>
  <si>
    <t>Кабель для ОПС и СОУЭ оболочка не содержит галогенов огнестойкий  КПСнг(А)-FRHF 2х2х0.75 НПП «Спецкабель»</t>
  </si>
  <si>
    <t>Устройство пульта диспетчера MP-110D1 HostCall</t>
  </si>
  <si>
    <t>Монтаж аппарата телефонной системы</t>
  </si>
  <si>
    <t xml:space="preserve">Установка преобразователей и блоков питания </t>
  </si>
  <si>
    <t>Установка аппаратуры переговорной</t>
  </si>
  <si>
    <t>Установка аппаратов управления и сигнализации</t>
  </si>
  <si>
    <t xml:space="preserve">Прокладка кабеля для ОПС и СОУЭ оболочка не содержит галогенов огнестойкий  КПСнг(А)-FRHF 2х2х0.75 </t>
  </si>
  <si>
    <t xml:space="preserve">Прокладка кабеля для промышленного интерфейса RS-485 КИПЭВнг(А)-LS 2х2х0,6 </t>
  </si>
  <si>
    <t xml:space="preserve">Прокладка кабеля для монтажа систем сигнализации на кнопку вызова КСПВ 2х0,5 </t>
  </si>
  <si>
    <t>Прокладка кабеля внутреннего одножильного NTSS PREMIUM F/UTP 4PR 24AWG CAT5e LSZH для разговорного тракта NTSS-IN-PM-FTP4-5е-LSZH-GY   NTSS</t>
  </si>
  <si>
    <t xml:space="preserve">Прокладка кабеля силового ВВГнг(А)-LSLTx 2х1.5 (N) - 0.66   </t>
  </si>
  <si>
    <t>Установка коробок распределительных с гермовводами</t>
  </si>
  <si>
    <t>Прокладка трубы ПВХ гибкая гофр. д.20мм, лёгкая с протяжкой, для защиты кабеля</t>
  </si>
  <si>
    <t>Прокладка трубы ПВХ жёсткая гладкая д.16мм, тяжёлая, для защиты кабеля</t>
  </si>
  <si>
    <t xml:space="preserve">Прокладка гильз из трубы стальной бесшовной х/д 16х2 ст. 20 </t>
  </si>
  <si>
    <t xml:space="preserve">Кабель для ОПС и СОУЭ оболочка не содержит галогенов огнестойкий  КПСнг(А)-FRHF 2х2х0.75 НПП «Спецкабель» </t>
  </si>
  <si>
    <t>Кабель внутренний одножильный NTSS PREMIUM F/UTP 4PR 24AWG CAT5e LSZH для разговорного тракта NTSS-IN-PM-FTP4-5е- LSZH-GY  NTSS</t>
  </si>
  <si>
    <t>Прокладка кабеля внутренний одножильный NTSS PREMIUM F/UTP 4PR 24AWG CAT5e LSZH для разговорного тракта NTSS-IN-PM-FTP4-5е- LSZH-GY  NTSS</t>
  </si>
  <si>
    <t xml:space="preserve">Прокладка кабеля силовой  ВВГнг(А)-LSLTx 2х1.5 (N) -0.66 </t>
  </si>
  <si>
    <t>Прокладка лотков металлических штампованных с крышкой (длина 3000 мм)</t>
  </si>
  <si>
    <t>Устройство подвесов лотков</t>
  </si>
  <si>
    <t>Устройство стеновых креплений  лотков</t>
  </si>
  <si>
    <t>Устройство огнестойких кабельных проходок (120х120)</t>
  </si>
  <si>
    <t>Устройство огнестойких кабельных проходок (120х300)</t>
  </si>
  <si>
    <t>Установка блока распределения проводного вещания Отзвук-ПВ-15 РФ</t>
  </si>
  <si>
    <t>Установка модуля управления и мониторинга по ЛВС SNMP-модуль DL 801 РФ</t>
  </si>
  <si>
    <t>Установка блока питания</t>
  </si>
  <si>
    <t xml:space="preserve">Установка радиорозеток СПб УПП-5 РПВ-2 </t>
  </si>
  <si>
    <t xml:space="preserve">Установка коробки на 1-4 абонента КРА-4 (300 Ом) </t>
  </si>
  <si>
    <t xml:space="preserve">Установка приемника трехпрограммного  Россия ПТ-222 сеть 15В </t>
  </si>
  <si>
    <t xml:space="preserve">Установка шкафа телекоммуникационного настенного </t>
  </si>
  <si>
    <t xml:space="preserve">Прокладка провода абонентского КСРПнг(А)-FRHF 1х2х0,8 </t>
  </si>
  <si>
    <t xml:space="preserve">Прокладка провода абонентского КСРПнг(А)-FRHF 1х2х1,38 </t>
  </si>
  <si>
    <t>Прокладка трубы ПВХ гибкая гофр. д.20мм, лёгкая с протяжкой, 100м для защиты кабеля</t>
  </si>
  <si>
    <t>Прокладка трубы ПВХ жёсткая гладкая д.16мм, тяжёлая, 3м для защиты кабеля</t>
  </si>
  <si>
    <t>Установка первичных часов в составе с ИБП и синхронизацией времени от ПК  ЧС-1-02-2 19`` 2U Kitsan</t>
  </si>
  <si>
    <t xml:space="preserve">Установка вторичных стрелочных часов УСЧ-300K </t>
  </si>
  <si>
    <t xml:space="preserve">Установка вторичных стрелочных часов УЧС-302 </t>
  </si>
  <si>
    <t xml:space="preserve">Прокладка кабеля  не распространяющего горения, низкотоксичного КПСнг(А)-FRHF 1x2x1,5 КЗ </t>
  </si>
  <si>
    <t xml:space="preserve">Установка коробок коммутационнаых для 4х2 проводов КС-4 </t>
  </si>
  <si>
    <t xml:space="preserve">Монтаж приборов приемно-контрольных и управления охранно-пожарных адресных R3-Рубеж-2ОП RBZ-319538 </t>
  </si>
  <si>
    <t>Монтаж блока индикации и управления R3-Рубеж-БИУ RBZ-319531</t>
  </si>
  <si>
    <t xml:space="preserve">Монтаж извещателей пожарных дымовых оптико-электронных адресно-аналоговых ИП 212-64-R3 W1.03 RBZ-337454 </t>
  </si>
  <si>
    <t xml:space="preserve">Монтаж извещателей пожарных дымовых оптико-электронных адресно-аналоговых ИП 212-64-R3 W2.03 RBZ-337605 </t>
  </si>
  <si>
    <t>Монтаж извещателей пожарных дымовых оптико-электронных линейных ИПДЛ-264/1-50-R3 RBZ-342260</t>
  </si>
  <si>
    <t>Монтаж извещателей пожарных тепловых максимально-дифференциальных адресно-аналоговых ИП 101-29-PR-R3 W1.03 RBZ-337475</t>
  </si>
  <si>
    <t xml:space="preserve">Монтаж извещателей пожарных  ручных адресных со встроенным изолятором короткого замыкания ИПР 513-11ИКЗ-А-R3 RBZ-301159 </t>
  </si>
  <si>
    <t xml:space="preserve">Монтаж изолятора шлейфа ИЗ-1-R3 RBZ-337647 </t>
  </si>
  <si>
    <t xml:space="preserve">Установка источника вторичного электропитания резервированного адресного ИВЭПР 24/2,5 RS-R3 2х7 БР RBZ-221327 </t>
  </si>
  <si>
    <t xml:space="preserve">Программирование адресных устройств ПКУ-1-R3 RBZ-354077 </t>
  </si>
  <si>
    <t xml:space="preserve">Установка аккумуляторной батареи 17 Ач PTK-BATTERY 12-17Ah 412-018 </t>
  </si>
  <si>
    <t>Установка аккумуляторной батареи 7 Ач PTK-BATTERY 12-7Ah 412-007</t>
  </si>
  <si>
    <t>Установка  бокс резервного электропитания БР24 исп. 2х17 RBZ-045580</t>
  </si>
  <si>
    <t>Прокладка кабеля симметричный парной скрутки низкотоксичный, сеч. 1x2x0,75 КПСнг(А)-FRLSLTx</t>
  </si>
  <si>
    <t>Прокладка кабеля связи симметричный, сеч. 2x2x0,51 PTK-LAN U/UTP Cat 5e PVC ГОСТ Р  54429-2011</t>
  </si>
  <si>
    <t>Прокладка кабеля симметричный парной скрутки низкотоксичный, сечением 2x2x0,5 КПСнг(А)-FRLSLTx</t>
  </si>
  <si>
    <t>Монтаж коробок</t>
  </si>
  <si>
    <t>Прокладка кабеля связи симметричный, сеч. 2x2x0,51 PTK-LAN U/UTP Cat 5e PVC ГОСТ Р 54429-2011</t>
  </si>
  <si>
    <t>Прокладка кабеля симметричный парной скрутки низкотоксичный, сеч. 2x2x0,5 КПСнг(А)-FRLSLTx</t>
  </si>
  <si>
    <t xml:space="preserve">Монтаж извещателей пожарных тепловых максимально-дифференциальных адресно-аналоговых ИП 212/101-64-PR-R3 W1.03 RBZ-338068 </t>
  </si>
  <si>
    <t xml:space="preserve">Установка источника вторичного электропитания резервированного адресного ИВЭПР 24/2,5 RS-R3 2х12 БР RBZ-227711 </t>
  </si>
  <si>
    <t>Источник питания 24В ИВЭПР24/2,5,ООО"Сонар"</t>
  </si>
  <si>
    <t>Коробка огнестойкая 6К</t>
  </si>
  <si>
    <t>Установка шкафа напольного 18U ШТК-М-18.6.6-1</t>
  </si>
  <si>
    <t xml:space="preserve">Монтаж модуля  вентиляторного R-FAN-2T </t>
  </si>
  <si>
    <t>Установка силового блок распределения питания Sonar RDIP-50A, М0000049716</t>
  </si>
  <si>
    <t>Установка блока розеток Sonar RD-8 (pwc),М0000065536</t>
  </si>
  <si>
    <t>Монтаж прибора управления оповещением пожарный адресный SPM-C20085-AR,SNR-219782</t>
  </si>
  <si>
    <t>Установка полки усиленной для АКБ  Sonar RPS 2100,3С000067674, ООО"Сонар"</t>
  </si>
  <si>
    <t>Установка фальш панелей в шкаф 19" Sonar SBP-003 (AMADA),3С000067677</t>
  </si>
  <si>
    <t>Установка фальш панелей в шкаф 19" Sonar SBP-001 (AMADA),3С000067675,</t>
  </si>
  <si>
    <t>Установка Sonar SBP с предустановленными изоляторами шлейфа ИЗ-1-R-3,ТД000023318</t>
  </si>
  <si>
    <t>Установка пульта микрофонного 20 зон Sonar SRМ-7020 SNR-219125</t>
  </si>
  <si>
    <t>Установка источника питания 24В ИВЭПР24/2,5</t>
  </si>
  <si>
    <t>Установка аккумуляторной батареи 12 Ач PTK-BATTERY 12-100Ah,412-100</t>
  </si>
  <si>
    <t>Установка фильтра оконечного Sonar SFT-2300 SNR-233333</t>
  </si>
  <si>
    <t>Установка аккустической системы колонного типа SCS-910,SNR-035298</t>
  </si>
  <si>
    <t>Установка аккустической системы потолочной SCS-03,SNR-187347</t>
  </si>
  <si>
    <t>Установка громкоговорителей трансляционных настенных SWS-103W,SNR-187212</t>
  </si>
  <si>
    <t>Установка громкоговорителей трансляционных настенных SW-06,SNR-187315</t>
  </si>
  <si>
    <t>Установка громкоговорителей трансляционных настенных SW-03,SNR-185589</t>
  </si>
  <si>
    <t>Установка громкоговорителей трансляционных настенных  SW-10,SNR-194975</t>
  </si>
  <si>
    <t>Программирование  адресных устройств ПКУ-1-R-3,RBZ-354077</t>
  </si>
  <si>
    <t>Прокладка кабелей  связи симметричных сеч.4х2х0,51,PTK-LAN U/UTP Cat 5e PE ГОСТ Р 54429-2011</t>
  </si>
  <si>
    <t xml:space="preserve">Прокладка кабелей  симметричных парной скрутки низкотоксичных сеч.1х2х1,5   КПСнг(А)-FRLSLTx </t>
  </si>
  <si>
    <t xml:space="preserve">Прокладка кабелей  симметричных парной скрутки низкотоксичных сеч.1х2х0,75  КПСнг(А)-FRLSLTx </t>
  </si>
  <si>
    <t>Установка коробок огнестойких 6К</t>
  </si>
  <si>
    <t>Прокладка трубы гофрированной гибкой ТГТ СЗ ПВХ 16 мм</t>
  </si>
  <si>
    <t>Прокладка кабель каналов 16х16</t>
  </si>
  <si>
    <t>Установка дистрибьютера Sonar SNA-8521G</t>
  </si>
  <si>
    <t>Установка сетевого контроллера Sonar SNA-8521А</t>
  </si>
  <si>
    <t>Установка источника питания 24В Sonar RPS-024125</t>
  </si>
  <si>
    <t>Установка источника питания 24В ИВЭПР 24/2,5</t>
  </si>
  <si>
    <t>Установка аккумуляторной батареи 100 Ач PTK-BATTERY 7Ah</t>
  </si>
  <si>
    <t>Установка мастер станции Sonar SNA-8502,RBZ-219641</t>
  </si>
  <si>
    <t>Установка подстанции.Сетевая вызовная панель интеркома Sonar SNA-8521CR</t>
  </si>
  <si>
    <t>Установка оповещателей стробоскопических Маяк-12-СТ</t>
  </si>
  <si>
    <t xml:space="preserve">Прокладка кабелей симметричных парной скрутки низкотоксичных сеч.1х2х0,5   КПСнг(А)-FRLSLTx </t>
  </si>
  <si>
    <t xml:space="preserve">Прокладка кабелей симметричных парной скрутки низкотоксичных сеч.1х2х0,75  КПСнг(А)-FRLSLTx </t>
  </si>
  <si>
    <t>Прокладка кабелей связи симметричных сеч.4х2х0,51  PTK-LAN U/UTP Cat 5e PE ГОСТ Р 54429-2011</t>
  </si>
  <si>
    <t xml:space="preserve">Установка пульта контроля и управления R3-Рубеж-2ОП RBZ-084368 </t>
  </si>
  <si>
    <t xml:space="preserve">Установка модуля сопряжения преобразователь интерфейса R3-МС-Е  RBZ-377219 </t>
  </si>
  <si>
    <t xml:space="preserve">Установка прибора АРМ ЦПИУ "Рубеж" исп.1 Rack исполнения с АВР ЦПИУ "Рубеж" исп.1 RBZ-343231 </t>
  </si>
  <si>
    <t>Установка коммутатора 8 портов 1G MES2408 Eltex Eltex</t>
  </si>
  <si>
    <t xml:space="preserve">Устройство дистанционного пуска УДП 513-10 ООО </t>
  </si>
  <si>
    <t xml:space="preserve">Установка кнопки металлической, накладной ST-EX010SM  221647  </t>
  </si>
  <si>
    <t>Установка антивандального считывателя карт STR-RM-S01</t>
  </si>
  <si>
    <t>Установка модуля контроля доступа МКД-2 прот. R3 RBZ-359371</t>
  </si>
  <si>
    <t>Монтаж извещателей охранных точечных магнитоконтактных ИО 102-26 исп.00</t>
  </si>
  <si>
    <t xml:space="preserve">Установка двухчастотных считывателей OMNIKEY (CardMan) 5427 Gen2  HID R54270101  </t>
  </si>
  <si>
    <t xml:space="preserve">Установка бесперебойного источника питания SKAT-UPS 800/400 </t>
  </si>
  <si>
    <t xml:space="preserve">Установка аккумуляторной батареи Delta HR 12-9 </t>
  </si>
  <si>
    <t xml:space="preserve">Установка бесперебойного источника питания U-вх.145...280В, U-вых.220В, P-вых.2000ВА (1400Вт), четыре встроенных АКБ 12В/9Ач  RAPANUPS 2000 RACK+4x9Ah </t>
  </si>
  <si>
    <t xml:space="preserve">Установка батарейного блока для ИБП RAPAN BC 48/9S </t>
  </si>
  <si>
    <t xml:space="preserve">Установка аккумуляторной батареи Delta HR 12-9   </t>
  </si>
  <si>
    <t>Источник вторичного электропитания резервированный ИВЭПР 12/1,5 исп. 1x7 RBZ-210557  ООО "ТД "РУБЕЖ" (или аналог)</t>
  </si>
  <si>
    <t xml:space="preserve">Установка модуля управления и мониторинга по ЛВС SNMP-модуль DL 801 </t>
  </si>
  <si>
    <t xml:space="preserve">Установка источника вторичного электропитания резервированного ИВЭПР 12/1,5 исп. 1x7 RBZ-210557  </t>
  </si>
  <si>
    <t xml:space="preserve">Установка аккумуляторной батареи Delta HR 12-7.2  </t>
  </si>
  <si>
    <t xml:space="preserve">Установка аккумуляторной батареи(12V / 17Ah) Delta DTM 1217 </t>
  </si>
  <si>
    <t xml:space="preserve">Установка импульсного источника питания номинальным постоянным напряжением 12 В и выходным током до 3,5 А ИВЭПР 12/3,5 RS-R3 2х17 БР RBZ-216603  </t>
  </si>
  <si>
    <t xml:space="preserve">Установка бокса резервного электропитания БР 12 2х17 RBZ-045568 </t>
  </si>
  <si>
    <t xml:space="preserve">Установка автоматического выключателя ВА47-100 1P 6А 10кА  </t>
  </si>
  <si>
    <t xml:space="preserve">Установка бокса IEK КМПн 1/2 для 1-2-х автоматических выключателей наружной установки MKP31-N-02-30-252  </t>
  </si>
  <si>
    <t xml:space="preserve">Установка шкафа телекоммуникационного напольного ЭКОНОМ 42U (800 × 1000) дверь стекло, дверь металл ШТК-Э-42.8.10-13АА  </t>
  </si>
  <si>
    <t xml:space="preserve">Установка модуля вентиляторного, 3 вентилятора с терморегулятором R-FAN-3T  </t>
  </si>
  <si>
    <t>Установка комплект щеточного ввода в шкаф ширина 210 мм КВ-Щ-55.210А</t>
  </si>
  <si>
    <t xml:space="preserve">Установка панели осветительной светодиодной 12-24 АС/DC R-LED-12V-24V </t>
  </si>
  <si>
    <t xml:space="preserve">Установка панели заземления горизонтальная /вертикальная 19" 500 мм / 200 А  ПЗ-19-500.200А  </t>
  </si>
  <si>
    <t xml:space="preserve">Установка полки перфорированной, глубина 620 мм СВ-62  </t>
  </si>
  <si>
    <t xml:space="preserve">Установка блока силовых розеток 10А со шнуром (2 м.) 19" без выключателя, 9 розеток, цвет черный  БР-9П-Ш-9005  </t>
  </si>
  <si>
    <t xml:space="preserve">Установка сетевого фильтра  Pilot S  </t>
  </si>
  <si>
    <t xml:space="preserve">Установка KVM Удлинитель, 150м., по Cat 5e  ATEN CE700A </t>
  </si>
  <si>
    <t xml:space="preserve">Прокладка кабеля  витая пара для систем передачи данных пониженной пожароопасности c низким дымо- и газовыделением, с низкой токсичностью продуктов горения ParLan F/UTP Cat5e ZH нг(A)-FRHF 4*2*0,52   </t>
  </si>
  <si>
    <t xml:space="preserve">Прокладка кабеля  для систем передачи данных пониженной пожароопасности c низким дымо- и газовыделением, с низкой токсичностью продуктов горения  КПСнг(А)-HF 1х2х1,0  </t>
  </si>
  <si>
    <t xml:space="preserve">Прокладка кабеля  для систем передачи данных пониженной пожароопасности c низким дымо- и газовыделением, с низкой токсичностью продуктов горения КПСнг(А)-HF 1х2х0,75 </t>
  </si>
  <si>
    <t xml:space="preserve">Прокладка кабеля  для систем передачи данных пониженной пожароопасности c низким дымо- и газовыделением, с низкой токсичностью продуктов горения КПСнг(А)-HF 1х2х0,5 </t>
  </si>
  <si>
    <t>Установка коробок коммутационных для 4х2 проводов КС-4  007005</t>
  </si>
  <si>
    <t>Прокладка трубы ПВХ гибкая гофр. д.20мм, лёгкая с протяжкой, 100м</t>
  </si>
  <si>
    <t>Прокладка трубы ПВХ жёсткая гладкоая д.16мм, тяжёлая, 3м</t>
  </si>
  <si>
    <t xml:space="preserve">Устройство гильз из  трубы стальной бесшовной х/д 16х2 ст. 20 </t>
  </si>
  <si>
    <t xml:space="preserve">Установка модуля сопряжения преобразователь интерфейса R3-МС-Е RBZ-377219 </t>
  </si>
  <si>
    <t>Установка коммутатора 8 портов 1G MES2408</t>
  </si>
  <si>
    <t xml:space="preserve">Установка кнопки металлической, накладной ST-EX010SM  221647 </t>
  </si>
  <si>
    <t xml:space="preserve">Установка устройства дистанционного пуска УДП 513-10 </t>
  </si>
  <si>
    <t xml:space="preserve">Установка антивандального считывателя карт STR-RM-S01 ООО </t>
  </si>
  <si>
    <t xml:space="preserve">Монтаж извещателей охранных точечных магнитоконтактных ИО 102-26 исп.00 </t>
  </si>
  <si>
    <t xml:space="preserve">Установка двухчастотного считывателя OMNIKEY (CardMan) 5427 Gen2  HID R54270101  </t>
  </si>
  <si>
    <t xml:space="preserve">Установка бесперебойного источника питания U-вх.145...280В, U-вых.220В, P-вых.2000ВА (1400Вт), четыре встроенных АКБ 12В/9Ач RAPANUPS 2000 RACK+4x9Ah </t>
  </si>
  <si>
    <t>Установка бокса резервного электропитания БР 12 2х17 RBZ-045568</t>
  </si>
  <si>
    <t xml:space="preserve">Установка аккумуляторной батареи (12V / 17Ah) Delta DTM 1217 </t>
  </si>
  <si>
    <t xml:space="preserve">Установка автоматических выключателей ВА47-100 1P 6А 10кА  </t>
  </si>
  <si>
    <t>Установка модуля вентиляторного, 3 вентилятора с терморегулятором R-FAN-3T  ЦМО (или аналог)</t>
  </si>
  <si>
    <t xml:space="preserve">Установка комплекта щеточного ввода в шкаф ширина 210 мм КВ-Щ-55.210А </t>
  </si>
  <si>
    <t xml:space="preserve">Установка панели заземления горизонтальная/ вертикальная 19" 500 мм / 200 А  ПЗ-19-500.200А  </t>
  </si>
  <si>
    <t xml:space="preserve">Установка блока силовых розеток 10А со шнуром (2 м.) 19" без выключателя, 9 розеток, цвет черный  БР-9П-Ш-9005   </t>
  </si>
  <si>
    <t xml:space="preserve">Установка KVM Удлинитель, 150м., по Cat 5e  ATEN CE700A - USB </t>
  </si>
  <si>
    <t xml:space="preserve">Установка сетевого фильтра  Pilot S   </t>
  </si>
  <si>
    <t xml:space="preserve">Прокладка кабеля витая пара для систем передачи данных пониженной пожароопасности c низким дымо- и газовыделением, с низкой токсичностью продуктов горения ParLan F/UTP Cat5e ZH нг(A)-FRHF 4*2*0,52   </t>
  </si>
  <si>
    <t xml:space="preserve">Прокладка кабеля для систем передачи данных пониженной пожароопасности c низким дымо- и газовыделением, с низкой токсичностью продуктов горения  КПСнг(А)-HF 1х2х1,0 </t>
  </si>
  <si>
    <t xml:space="preserve">Прокладка кабеля для систем передачи данных пониженной пожароопасности c низким дымо- и газовыделением, с низкой токсичностью продуктов горения КПСнг(А)-HF 1х2х0,5  </t>
  </si>
  <si>
    <t xml:space="preserve">Прокладка кабеля для систем передачи данных пониженной пожароопасности c низким дымо- и газовыделением, с низкой токсичностью продуктов горения КПСнг(А)-HF 1х2х0,75 </t>
  </si>
  <si>
    <t xml:space="preserve">Установка коробок коммутационных для 4х2 проводов КС-4  007005 </t>
  </si>
  <si>
    <t xml:space="preserve">Прокладка трубы  ПВХ жёсткая гладкая д.16мм, тяжёлая, 3м, цвет серый 63516  </t>
  </si>
  <si>
    <t xml:space="preserve">Прокладка гильз из трубы стальной бесшовной х/д 16х2 ст. 20  </t>
  </si>
  <si>
    <t>Установка IP-видесервера на 128 каналов Rvi</t>
  </si>
  <si>
    <t>Установка IP видеосервер 128-канальный (АРМ) RV-WS1280 Оператор PRO Rvi</t>
  </si>
  <si>
    <t xml:space="preserve">Установка сетевого фильтра 5м, 8 розеток. Buro 800SH-5-B </t>
  </si>
  <si>
    <t xml:space="preserve">Установка монитора LCD 27 дюймов RVi-M27P </t>
  </si>
  <si>
    <t xml:space="preserve">Установка кронштейна настольного усиленного на 6 мониторов 22-32 </t>
  </si>
  <si>
    <t>Установка видеокамер IP 4 Мп купольных RVi-1NCD4054 (2.8) white RVI</t>
  </si>
  <si>
    <t>Установка удлинителя  PoE по кабелю UTP E-PoE/1W OSNOVO</t>
  </si>
  <si>
    <t xml:space="preserve">Установка коммутатора 48 портов 1G PoE/PoE+, 4 порта 10G ME S2448P </t>
  </si>
  <si>
    <t xml:space="preserve">Установка модуля питания Eltex PM380-220/56 </t>
  </si>
  <si>
    <t xml:space="preserve">Установка коммутатора 24 порта 1G с PoE, 4 порта 10G MES2424P </t>
  </si>
  <si>
    <t xml:space="preserve">Установка источника бесперебойного питания 220 В, 3000 ВА (2700 Вт) SKAT-UPS 3000 RACK+6X9AH </t>
  </si>
  <si>
    <t xml:space="preserve">Установка батарейного блока со встроенным модулем защиты АКБ для ИБП SKAT-UPS 3000 RACK SKAT BC 72/18S RACK (72В) </t>
  </si>
  <si>
    <t xml:space="preserve">Установка SNMP-модуль DL 801 </t>
  </si>
  <si>
    <t>Установка источника бесперебойного питания 220 В, 1000 ВА (900 Вт) SKAT-UPS 1000-RACK-ON</t>
  </si>
  <si>
    <t xml:space="preserve">Установка батарейного блока со встроенным модулем защиты АКБ для ИБП SKAT UPS 1000 RACK SKAT BC 24/36 RACK </t>
  </si>
  <si>
    <t>Установка источник бесперебойного питания 220 В, 1000 ВА (700 Вт) SKAT-UPS 1000</t>
  </si>
  <si>
    <t xml:space="preserve">Установка аккумуляторная батарея Delta HR 12-40 </t>
  </si>
  <si>
    <t xml:space="preserve">Установка неэкранированной патч-панели, 48 портов, 19", 1U, категория 5e  NMC-RP48UD2-1U-BK </t>
  </si>
  <si>
    <t xml:space="preserve">Установка неэкранированной патч-панели, 24 порта, 19", 1U, категория 5e NMC-RP24UD2-1U-BK </t>
  </si>
  <si>
    <t xml:space="preserve">Установка органайзера кабельного горизонтального с окнами 19" 1U, 4 кольца  ГКО-О-4.62 </t>
  </si>
  <si>
    <t xml:space="preserve">Установка блока силовых розеток 10А со шнуром (2 м.) 19" без выключателя, 9 розеток БР-9П-Ш-9005 </t>
  </si>
  <si>
    <t xml:space="preserve">Установка коммутационных шнуров неэкранированных, категории 5e, LSZH, 1 м  NMC-PC4UD55B-001-C-GY </t>
  </si>
  <si>
    <t xml:space="preserve">Установка коммутационных шнуров неэкранированных, категории 5e, LSZH, 2 м  NMC-PC4UD55B-002-C-GY </t>
  </si>
  <si>
    <t>Установка шнура NIKOMAX волоконно-оптический, соединительный, одномодовый 9/125 мкм, стандарта OS2, SC/UPC-SC/UPC, двойной, LSZH нг(В)-HFLTx, 2 мм, желтый, 1 м NMF-PC2S2C2-SCU-SCU-001</t>
  </si>
  <si>
    <t xml:space="preserve">Установка оптических патч-кордов OM3 MPO Cable, SR4 20м UF-MPO-MM-20 </t>
  </si>
  <si>
    <t xml:space="preserve">Прокладка кабеля витая пара для систем передачи данных пониженной пожароопасности c низким дымо- и газовыделением, с низкой токсичностью продуктов горения  ParLan F/UTP Cat5e ZH нг(A)-FRHF 4*2*0,52   </t>
  </si>
  <si>
    <t xml:space="preserve">Установка компьютерной розетки RJ-45 без шторки модульная, кат.5е экранированная, "Avanti", "Белое облако", 1 модуль 4400761 </t>
  </si>
  <si>
    <t xml:space="preserve">Установка заглушки модульной, "Avanti", "Белое облако", 1 модуль 4400991 </t>
  </si>
  <si>
    <t xml:space="preserve">Установка рамка-суппорт "Avanti" для "In-liner Front", белый, 2 модуля 4400912 </t>
  </si>
  <si>
    <t xml:space="preserve">Прокладка трубы ПВХ гибкая гофр. д.20мм, лёгкая с протяжкой, 100м, цвет серый 91920 </t>
  </si>
  <si>
    <t xml:space="preserve">Прокладка трубы ПВХ жёсткая гладкая д.16мм, тяжёлая, 3м, цвет серый 63516 </t>
  </si>
  <si>
    <t>Прокладка гильз из трубы стальной бесшовной  х/д 16х2 ст. 20</t>
  </si>
  <si>
    <t xml:space="preserve">Установка IP-видеосервер на 128 каналов </t>
  </si>
  <si>
    <t xml:space="preserve">Установка IP видеосервер 128-канальный (АРМ) RV-WS1280 Оператор PRO </t>
  </si>
  <si>
    <t xml:space="preserve">Установка кронштейнов настольных усиленных на 6 мониторов 22-32 Аллегри-630 </t>
  </si>
  <si>
    <t xml:space="preserve">Установка видеокамеры IP 4 Мп купольной RVi-1NCD4054 (2.8) white </t>
  </si>
  <si>
    <t xml:space="preserve">Установка удлинителя PoE по кабелю UTP E-PoE/1W </t>
  </si>
  <si>
    <t xml:space="preserve">Установка коммутатора 48 портов 1G PoE/PoE+, 4 порта 10G MES2448P </t>
  </si>
  <si>
    <t xml:space="preserve">Установка источника бесперебойного питания 220 В, 1000 ВА (900 Вт) SKAT-UPS 1000-RACK-ON </t>
  </si>
  <si>
    <t xml:space="preserve">Установка источника бесперебойного питания 220 В, 1000 ВА (700 Вт) SKAT-UPS 1000 </t>
  </si>
  <si>
    <t xml:space="preserve">Установка бокса универсального монтажного под аккумуляторы УМБ-3/120 </t>
  </si>
  <si>
    <t xml:space="preserve">Установка аккумуляторной батареи Delta HR 12-40 </t>
  </si>
  <si>
    <t xml:space="preserve">Установка неэкранированной патч-панели, 48 портов, 19", 1U,категория 5e  NMC-RP48UD2-1U-BK </t>
  </si>
  <si>
    <t xml:space="preserve">Установка блоков силовых розеток 10А со шнуром (2 м.) 19" без выключателя, 9 розеток БР-9П-Ш-9005 </t>
  </si>
  <si>
    <t>Установка коммутационных шнуров неэкранированных, категории 5e, LSZH, 2 м  NMC-PC4UD55B-002-C-GY</t>
  </si>
  <si>
    <t>Установка шнуров NIKOMAX волоконно-оптических, соединительных, одномодовых 9/125 мкм, стандарта OS2, SC/UPC-SC/UPC, двойной, LSZH нг(В)-HFLTx, 2 мм, желтый, 1 м NMF-PC2S2C2-SCU-SCU-001</t>
  </si>
  <si>
    <t>Установка оптического патч-корда OM3 MPO Cable, SR4 20м UF-MPO-MM-20 Ubiquiti</t>
  </si>
  <si>
    <t>Установка кросса оптического на 8 портов ШКОС-Л -1U/2 -8 -SC ~8 - SC/SM ~8 -SC/UPC</t>
  </si>
  <si>
    <t xml:space="preserve">Прокладка кабеля  витая пара для систем передачи данных пониженной пожароопасности c низким дымо- и газовыделением, с низкой токсичностью продуктов горения  ParLan F/UTP Cat5e ZH нг(A)-FRHF 4*2*0,52   </t>
  </si>
  <si>
    <t>Установка заглушки модульной, "Avanti", "Белое облако", 1 модуль 4400991</t>
  </si>
  <si>
    <t xml:space="preserve">Установка рамки-суппорт "Avanti" для "In-liner Front", белый, 2 модуля 4400912 </t>
  </si>
  <si>
    <t xml:space="preserve">Установка гильзы термоусаживаемой (10 шт. в упаковке) КДЗС-6030 130109-00001 </t>
  </si>
  <si>
    <t xml:space="preserve">Установка шнуров оптических 1.0 м ШОС-SM/0.9 мм-SC/UPCp/t 130202-03565 </t>
  </si>
  <si>
    <t xml:space="preserve">Установка адаптера (розетка) SC/UPC SM бесфланцевый 130204-00020 </t>
  </si>
  <si>
    <t xml:space="preserve">Установка разъемов  под витую пару категория 5e экранированный универсальный 100 шт RJ-458P8C </t>
  </si>
  <si>
    <t xml:space="preserve">Прокладка трубы  ПВХ гибкая гофр. д.20мм, лёгкая с протяжкой, 100м, цвет серый 91920 </t>
  </si>
  <si>
    <t xml:space="preserve">Прокладка гильз из трубы стальная бесшовная х/д 16х2 ст. 20 </t>
  </si>
  <si>
    <t xml:space="preserve">Установка адресных меток  АМ-1-R3 </t>
  </si>
  <si>
    <t xml:space="preserve">Монтаж извещателей охранных ручных точечных электроконтактных «КНС-1» ИО101-50 </t>
  </si>
  <si>
    <t xml:space="preserve">Монтаж извещателей охранных поверхностных звуковых адресных ИО 32920-2 RBZ-340295 </t>
  </si>
  <si>
    <t xml:space="preserve">Монтаж извещателей охранных  оптико-электронных адресных ИО 30920-2 RBZ-340291 </t>
  </si>
  <si>
    <t>Монтаж извещателей охранных магнитоконтактных ИО 10220-2 Rbz-340276</t>
  </si>
  <si>
    <t>Прокладка кабелей для систем передачи данных пониженной пожароопасности c низким дымо- и газовыделением, с низкой токсичностью продуктов горения КПСнг(А)-HF 1х2х0,75 КЗ Сегмент ЭНЕРГО</t>
  </si>
  <si>
    <t xml:space="preserve">Установка коробок  коммутационных для 4х2 проводов КС-4 007005 </t>
  </si>
  <si>
    <t>Прокладка трубы ПВХ гибкая гофр. д.20мм, лёгкая с протяжкой, 100м, цвет серый  91920 АО "ДКС"</t>
  </si>
  <si>
    <t>Прокладка трубы ПВХ жёсткая гладкая д.16мм, тяжёлая, 3м, цвет серый 63516 АО "ДКС"</t>
  </si>
  <si>
    <t xml:space="preserve">Установка адресных меток АМ-1-R3 </t>
  </si>
  <si>
    <t xml:space="preserve">Монтаж извещателей  охранных ручных точечных электроконтактных «КНС-1» ИО101-50 </t>
  </si>
  <si>
    <t xml:space="preserve">Монтаж извещателей  охранных поверхностных звуковых адресных ИО 32920-2 RBZ-340295 </t>
  </si>
  <si>
    <t xml:space="preserve">Монтаж извещателей  охранных оптико-электронных адресных ИО 30920-2 RBZ-340291 </t>
  </si>
  <si>
    <t xml:space="preserve">Монтаж извещателей  охранных магнитоконтактных ИО 10220-2 Rbz-340276 </t>
  </si>
  <si>
    <t>Прокладка кабелей для систем передачи данных пониженной пожароопасности c низким дымо- и газовыделением, с низкой токсичностью продуктов горения КПСнг(А)-HF 1х2х0,75</t>
  </si>
  <si>
    <t xml:space="preserve">Установка коробок коммутационных для 4х2 проводов КС-4 007005 </t>
  </si>
  <si>
    <t xml:space="preserve">Прокладка трубы ПВХ гибкая гофр. д.20мм, лёгкая с протяжкой, 100м, цвет серый  91920 </t>
  </si>
  <si>
    <t xml:space="preserve">Установка рупорного IP громкоговорителя RSH-30W-IP </t>
  </si>
  <si>
    <t xml:space="preserve">Прокладка кабеля «витая пара» (LAN) в броне ParLan ARM PS U/UTP Cat5e 4х2x0,52 </t>
  </si>
  <si>
    <t>Установка коммутационного шнура NIKOMAX U/UTP 4 пары, Кат.5е (Класс D), красный, 1,5 м</t>
  </si>
  <si>
    <t xml:space="preserve">Установка коробок ответвительных с кабельными вводами IP55, 100х100х50 </t>
  </si>
  <si>
    <t xml:space="preserve">Установка разъема RJ-45 джек (8P8C) экранированного </t>
  </si>
  <si>
    <t>Прокладка трубы ПА 6, ПВ-2 черная DN23мм</t>
  </si>
  <si>
    <t>Угол CPO 90 горизонтальный 90° 300х50 в комплекте с крепежными элементами и соединительными пластинами, необходимыми для монтажа    36005K АО "ДКС"</t>
  </si>
  <si>
    <t>Устройство огнестойких кабельных проходок(120х120)</t>
  </si>
  <si>
    <t xml:space="preserve">Установка бокса  резервного электропитания БР24 исп. 2х40 RBZ-045582 </t>
  </si>
  <si>
    <t xml:space="preserve">Установка аккумуляторной батареи  12 Ач PTK-BATTERY 12-12Ah 412-012 </t>
  </si>
  <si>
    <t xml:space="preserve">Установка аккумуляторной батареи  40 Ач PTK-BATTERY 12-40Ah 412-040 </t>
  </si>
  <si>
    <t>Установка аккумуляторной батареи 100 Ач PTK-BATTERY 12-100Ah,412-100</t>
  </si>
  <si>
    <t>Наружные сети связи</t>
  </si>
  <si>
    <t xml:space="preserve">Установка сетевых  камер видеонаблюдения </t>
  </si>
  <si>
    <t>Установка уличного  гигабитного бесперебойного коммутатора, 2 SFP порта 1000Base-X; 8 портов 10/100Base-Tx с разъемом RJ-45</t>
  </si>
  <si>
    <t xml:space="preserve">Установка SFP-модуля Tfortis SFP (TBSF-13-3-12gSC-3i  1310+TBSF-15-3-12gSC-3i  1550)  </t>
  </si>
  <si>
    <t>Материалы  и кабельная продукция</t>
  </si>
  <si>
    <t xml:space="preserve">Прокладка кабеля витая пара, категория 5е  ParLan F/UTP Cat5e
PVC/PE 4х2х0,52 (100007) </t>
  </si>
  <si>
    <t xml:space="preserve">Прокладка кабеля оптического огнестойкого 8 ОВ ДПО-П-08У (1х8)-2,7 кН </t>
  </si>
  <si>
    <t xml:space="preserve">Прокладка трубы гибкой двустенной ПНД D=40 PR15.0284 </t>
  </si>
  <si>
    <t xml:space="preserve">Прокладка трубы атмосферостокой ПНД-FRUF гофрированной, легкая, с зондом, без галогена, трудногорючая, 20 мм 20120FR-UF </t>
  </si>
  <si>
    <t>Прокладка неперфорированных листовых лотков 200х80 L3000, толщ 1,0 мм  с крышками,перегородками,соединительными элементами</t>
  </si>
  <si>
    <t>Установка горизонтальных изменяемых углов СРО 0-45 град. 200х80  с крышками,перегородками,соединительными элементами</t>
  </si>
  <si>
    <t xml:space="preserve">Установка никелированных пластин для заземления </t>
  </si>
  <si>
    <t xml:space="preserve">Установка вертикальных подвесов одиночных 41х21, L600 </t>
  </si>
  <si>
    <t xml:space="preserve">Кабельный колодец </t>
  </si>
  <si>
    <t>Устройство  кабельных колодцев пластиковых с крышкой</t>
  </si>
  <si>
    <t>Устройство основания под колодец (Плита ПАКС 1000х800х100 (В15) ККП-1 110403-00868)</t>
  </si>
  <si>
    <t>Укладка плит ПРУ 1,4х1,4 (В20) ККП-1 110402-00070</t>
  </si>
  <si>
    <t xml:space="preserve">Установка колец  КО-ЧП 110301-0157 </t>
  </si>
  <si>
    <t xml:space="preserve">Установка колец  КО-Ч 110301-00156 </t>
  </si>
  <si>
    <t>Установка люка  ВЧШГ</t>
  </si>
  <si>
    <t xml:space="preserve">Герметизация ввода труб в колодец (адаптер 40 мм) </t>
  </si>
  <si>
    <t>Устройство песчаного основания</t>
  </si>
  <si>
    <t>м3</t>
  </si>
  <si>
    <t xml:space="preserve">Устройство защитных футляров из стальной трубы ЭС, марка стали ст3, d=193,7х5мм </t>
  </si>
  <si>
    <t xml:space="preserve">Установка монтажных  коробок  для уличных камер RVi-2BMB-5 </t>
  </si>
  <si>
    <t>ПРД-02/24-ПЛЮС-НСС</t>
  </si>
  <si>
    <t>Сетевая камера видеонаблюдения Цилиндрическая; Электропитание по PoE (802.3af); Класс защиты IP67; Противоударность IK10; Диапазон рабочих температур: -60°С...+60°С; Длина внешнего кабеля 430 мм; Тип матрицы 1/2.5” КМОП-сенсор с прогрессивной разверткой; Тип объектива: Моторизированный 3,6-11мм; Фокусное расстояние 3,6 -11мм ; Максимальное разрешение, частота кадров 8Мп, 20к/с; Дистанция освещения ИК 50 м; Аудио вход/выход: 1/1; Тревожные входы/ выходы: 1/1; Нагревательныйэлемент Да; RVi-2NCT8039 (3.6-11) RVi</t>
  </si>
  <si>
    <t>Угловой кронштейн / Кронштейн на столб RVi-2BCM-3 Rvi</t>
  </si>
  <si>
    <t>Уличный гигабитный бесперебойный коммутатор, 2 SFP порта 1000Base-X; 8 портов 10/100Base-Tx с разъемом RJ-45; суммарная мощность PoE 160 Вт; 2 аккумулятора 12 Ач; Датчик вскрытия. Встроенный оптический кросс. Два замка. Автомат в комплекте; AC 187-253 В; 320 Вт; -60...+50 С; 500х400х210 мм. Tfortis PSW-2G8F+UPSBox,TFortis</t>
  </si>
  <si>
    <t>Кронштейн для установки коммутаторов TFortis PSW на опорах
(столбах) Кронштейн для PSW Tfortis</t>
  </si>
  <si>
    <t>Комплект крепления на столб ККС-2 Tfortis</t>
  </si>
  <si>
    <t>SFP-модуль Tfortis SFP (TBSF-13-3-12gSC-3i  1310+TBSF-15-3-12gSC-3i  1550)  TFortis</t>
  </si>
  <si>
    <t>Кабель витая пара, категория 5е  ParLan F/UTP Cat5e
PVC/PE 4х2х0,52 (100007) ТПД Паритет</t>
  </si>
  <si>
    <t>Кабель оптический огнестойкий 8 ОВ ДПО-П-08У (1х8)-2,7 кН Инкаб</t>
  </si>
  <si>
    <t>Труба гибкая двустенная ПНД D=40 PR15.0284 Промрукав</t>
  </si>
  <si>
    <t>Монтажная коробка для уличных камер RVi-2BMB-5 Rvi</t>
  </si>
  <si>
    <t>Разъём RJ-45 (8P8C) под витую пару PLUG-8P8C-U-C5-100 Hyperline</t>
  </si>
  <si>
    <t>Сальник FGA26L-19 IEK</t>
  </si>
  <si>
    <t>Герметик кабельных вводов Stopaq FN 2100 Stopaq</t>
  </si>
  <si>
    <t>Труба атмосферостойкая ПНД-FRUF гофрированная легкая, с
зондом, без галогена, трудногорючая, 20 мм 20120FR-UF Экопласт</t>
  </si>
  <si>
    <t>Крепежный комплект металлический дюбель+скоба</t>
  </si>
  <si>
    <t>Неперфорированный листовой лоток 200х80 L3000, толщ 1,0мм 3506410 ДКС</t>
  </si>
  <si>
    <t>Крышка на лоток с заземлением осн. 200 L 3000, толщ 1,0мм 3552410 ДКС</t>
  </si>
  <si>
    <t>Перегородка SEP L3000 H80 36500 ДКС</t>
  </si>
  <si>
    <t>Горизонтальный изменяемый угол СРО 0-45град. 200х80 36015 ДКС</t>
  </si>
  <si>
    <t>Крышка для угла горизонтального изменяемого угла CPO 0-45 осн.200 38012 ДКС</t>
  </si>
  <si>
    <t>Перегородка SEP для угла CPO H80, в комплекте с крепежными элементами и необходимыми для монтажа, г/о
SSG00800KHDZ ДКС</t>
  </si>
  <si>
    <t>Пластина соединительная GTO H80 37303 ДКС</t>
  </si>
  <si>
    <t>Никелированная пластина для заземления PTCE 37501 ДКС</t>
  </si>
  <si>
    <t>Вертикальный подвес одиночный 41х21, L600 BSP2106 ДКС</t>
  </si>
  <si>
    <t>Консоль с опорой ML осн. 500 мм BBL5550 ДКС</t>
  </si>
  <si>
    <t>Крепежный комплект</t>
  </si>
  <si>
    <t>Колодец кабельный пластиковый с крышкой, высота 450мм, диам. 480мм ККТМ-1-ССД СвязьСтройДеталь</t>
  </si>
  <si>
    <t>Ключ крышки колодца ККТМ-1 ССД 110301-01555 СвязьСтройДеталь</t>
  </si>
  <si>
    <t>Плита ПАКС 1000х800х100 (В15) ККП-1 110403-00868</t>
  </si>
  <si>
    <t>Плита ПРУ 1,4х1,4 (В20) ККП-1 110402-00070</t>
  </si>
  <si>
    <t>Кольцо КО-ЧП 110301-0157 СвязьСтройДеталь</t>
  </si>
  <si>
    <t>Кольцо КО-Ч 110301-00156 СвязьСтройДеталь</t>
  </si>
  <si>
    <t>Люк ВЧШГ</t>
  </si>
  <si>
    <t>Адаптер герметичного ввода 40 мм 110804-06923</t>
  </si>
  <si>
    <t>Песок средней крупности</t>
  </si>
  <si>
    <t>Стальная труба ЭС, марка стали ст3, d=193,7х5мм (футляр)</t>
  </si>
  <si>
    <r>
      <t xml:space="preserve">В расчет не включены:  </t>
    </r>
    <r>
      <rPr>
        <i/>
        <sz val="8"/>
        <color rgb="FFFF0000"/>
        <rFont val="Arial"/>
        <family val="2"/>
        <charset val="204"/>
      </rPr>
      <t>перечислить, если есть позиции</t>
    </r>
  </si>
  <si>
    <t xml:space="preserve">НАИМЕНОВАНИЕ ОРГАНИЗАЦИИ </t>
  </si>
  <si>
    <t>ИНН</t>
  </si>
  <si>
    <t>Юридический адрес</t>
  </si>
  <si>
    <t>телефон, Ф.И.О., должность</t>
  </si>
  <si>
    <t xml:space="preserve">эл.почта </t>
  </si>
  <si>
    <t xml:space="preserve"> ячейки для обязательного заполнения</t>
  </si>
  <si>
    <t xml:space="preserve">Доставка </t>
  </si>
  <si>
    <t>Государственная филармония</t>
  </si>
  <si>
    <t>Арктический центр</t>
  </si>
  <si>
    <t xml:space="preserve">Государственная филармония и Арктический центр </t>
  </si>
  <si>
    <t>Государственная филармония и Арктический центр</t>
  </si>
  <si>
    <t>Государственная филармония Якутии»,«Арктический центр</t>
  </si>
  <si>
    <t xml:space="preserve">обязательное обеспечение </t>
  </si>
  <si>
    <t>Срок выполнения работ, к.д.</t>
  </si>
  <si>
    <t>Готовность открытия банковской гарантии в соответствии с договором (да/нет)</t>
  </si>
  <si>
    <t>Стоимость банковской гарантии учтена в стоимости коммерческого предложения, ориентировочная стоимость</t>
  </si>
  <si>
    <t>руб.</t>
  </si>
  <si>
    <t>Гарантийный срок, мес.</t>
  </si>
  <si>
    <t>Согласие подписать договор по форме Заказчика</t>
  </si>
  <si>
    <t>да/нет</t>
  </si>
  <si>
    <t>Опыт аналогичных работ  (указать не менее трех аналогичных договоров: Заказчик, объект, сумма)</t>
  </si>
  <si>
    <t>Дата регистрации компании (приложить все документы в соответствии с обязательным списком)</t>
  </si>
  <si>
    <t>Участник подтверждает, что учел в коммерческом предложении вне необходимые материалы, в том числе вспомогательное оборудование и работы для поставки, монтажу,пуско-наладочных работ, весь комплекс раот, обеспечивающий ввод в эксплуатацию</t>
  </si>
  <si>
    <t>да</t>
  </si>
  <si>
    <t>ОБЯЗАТЕЛЬНЫЕ ДОКУМЕНТЫ ПРИ ПОДАЧЕ КП:</t>
  </si>
  <si>
    <t>1. Коммерческое предложение с подписью и печатью в формате pdf.</t>
  </si>
  <si>
    <t>2. Коммерческое предложение в формате excel</t>
  </si>
  <si>
    <t>3. Анкета участника, документы по списку</t>
  </si>
  <si>
    <t xml:space="preserve">ФОРМА КП
 устройство сетей связи,системы противопожарной защиты и  системы комплексной безопасности
Объект: " «Объекты культуры. Государственная филармония Якутии. Арктический центр эпоса и искусств»".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</si>
</sst>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8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i/>
      <u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8"/>
      <name val="Times"/>
      <family val="1"/>
    </font>
    <font>
      <sz val="8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2"/>
    <xf numFmtId="0" fontId="3" fillId="0" borderId="2"/>
  </cellStyleXfs>
  <cellXfs count="156">
    <xf numFmtId="0" fontId="0" fillId="0" borderId="0" xfId="0"/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0" xfId="0" applyFont="1"/>
    <xf numFmtId="0" fontId="11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 wrapText="1"/>
    </xf>
    <xf numFmtId="164" fontId="13" fillId="4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/>
    </xf>
    <xf numFmtId="1" fontId="13" fillId="4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1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11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top"/>
    </xf>
    <xf numFmtId="0" fontId="20" fillId="0" borderId="2" xfId="0" applyFont="1" applyBorder="1" applyAlignment="1">
      <alignment vertical="top"/>
    </xf>
    <xf numFmtId="0" fontId="8" fillId="6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/>
    </xf>
    <xf numFmtId="164" fontId="11" fillId="0" borderId="6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/>
    </xf>
    <xf numFmtId="0" fontId="20" fillId="0" borderId="2" xfId="0" applyFont="1" applyFill="1" applyBorder="1" applyAlignment="1">
      <alignment vertical="top"/>
    </xf>
    <xf numFmtId="0" fontId="6" fillId="0" borderId="0" xfId="0" applyFont="1" applyFill="1"/>
    <xf numFmtId="164" fontId="6" fillId="0" borderId="3" xfId="0" applyNumberFormat="1" applyFont="1" applyBorder="1" applyAlignment="1">
      <alignment horizontal="right" vertical="center" wrapText="1"/>
    </xf>
    <xf numFmtId="164" fontId="6" fillId="0" borderId="3" xfId="0" applyNumberFormat="1" applyFont="1" applyFill="1" applyBorder="1" applyAlignment="1">
      <alignment horizontal="right" vertical="center" wrapText="1"/>
    </xf>
    <xf numFmtId="164" fontId="13" fillId="0" borderId="3" xfId="0" applyNumberFormat="1" applyFont="1" applyFill="1" applyBorder="1" applyAlignment="1">
      <alignment horizontal="right" vertical="center"/>
    </xf>
    <xf numFmtId="164" fontId="13" fillId="8" borderId="3" xfId="0" applyNumberFormat="1" applyFont="1" applyFill="1" applyBorder="1" applyAlignment="1">
      <alignment horizontal="right" vertical="center"/>
    </xf>
    <xf numFmtId="164" fontId="13" fillId="0" borderId="3" xfId="0" applyNumberFormat="1" applyFont="1" applyBorder="1" applyAlignment="1">
      <alignment horizontal="right" vertical="center"/>
    </xf>
    <xf numFmtId="164" fontId="6" fillId="8" borderId="3" xfId="0" applyNumberFormat="1" applyFont="1" applyFill="1" applyBorder="1" applyAlignment="1">
      <alignment horizontal="right" vertical="center" wrapText="1"/>
    </xf>
    <xf numFmtId="164" fontId="6" fillId="2" borderId="3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Fill="1" applyBorder="1" applyAlignment="1">
      <alignment horizontal="right" vertical="center" wrapText="1"/>
    </xf>
    <xf numFmtId="164" fontId="6" fillId="8" borderId="4" xfId="0" applyNumberFormat="1" applyFont="1" applyFill="1" applyBorder="1" applyAlignment="1">
      <alignment horizontal="right" vertical="center" wrapText="1"/>
    </xf>
    <xf numFmtId="164" fontId="6" fillId="3" borderId="4" xfId="0" applyNumberFormat="1" applyFont="1" applyFill="1" applyBorder="1" applyAlignment="1">
      <alignment horizontal="right" vertical="center" wrapText="1"/>
    </xf>
    <xf numFmtId="164" fontId="13" fillId="2" borderId="3" xfId="0" applyNumberFormat="1" applyFont="1" applyFill="1" applyBorder="1" applyAlignment="1">
      <alignment horizontal="right" vertical="center"/>
    </xf>
    <xf numFmtId="164" fontId="6" fillId="4" borderId="3" xfId="0" applyNumberFormat="1" applyFont="1" applyFill="1" applyBorder="1" applyAlignment="1">
      <alignment horizontal="right" vertical="center" wrapText="1"/>
    </xf>
    <xf numFmtId="164" fontId="13" fillId="4" borderId="3" xfId="0" applyNumberFormat="1" applyFont="1" applyFill="1" applyBorder="1" applyAlignment="1">
      <alignment horizontal="right" vertical="center"/>
    </xf>
    <xf numFmtId="164" fontId="23" fillId="2" borderId="3" xfId="0" applyNumberFormat="1" applyFont="1" applyFill="1" applyBorder="1" applyAlignment="1">
      <alignment horizontal="right" vertical="center" wrapText="1"/>
    </xf>
    <xf numFmtId="164" fontId="23" fillId="0" borderId="3" xfId="0" applyNumberFormat="1" applyFont="1" applyFill="1" applyBorder="1" applyAlignment="1">
      <alignment horizontal="right" vertical="center" wrapText="1"/>
    </xf>
    <xf numFmtId="164" fontId="23" fillId="8" borderId="3" xfId="0" applyNumberFormat="1" applyFont="1" applyFill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13" fillId="8" borderId="5" xfId="0" applyNumberFormat="1" applyFont="1" applyFill="1" applyBorder="1" applyAlignment="1">
      <alignment horizontal="right" vertical="center"/>
    </xf>
    <xf numFmtId="164" fontId="6" fillId="5" borderId="3" xfId="0" applyNumberFormat="1" applyFont="1" applyFill="1" applyBorder="1" applyAlignment="1">
      <alignment horizontal="right" vertical="center" wrapText="1"/>
    </xf>
    <xf numFmtId="164" fontId="13" fillId="5" borderId="3" xfId="0" applyNumberFormat="1" applyFont="1" applyFill="1" applyBorder="1" applyAlignment="1">
      <alignment horizontal="right" vertical="center"/>
    </xf>
    <xf numFmtId="164" fontId="6" fillId="0" borderId="4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 wrapText="1"/>
    </xf>
    <xf numFmtId="164" fontId="6" fillId="9" borderId="4" xfId="0" applyNumberFormat="1" applyFont="1" applyFill="1" applyBorder="1" applyAlignment="1">
      <alignment horizontal="right" vertical="center" wrapText="1"/>
    </xf>
    <xf numFmtId="164" fontId="6" fillId="3" borderId="3" xfId="0" applyNumberFormat="1" applyFont="1" applyFill="1" applyBorder="1" applyAlignment="1">
      <alignment horizontal="right" vertical="center" wrapText="1"/>
    </xf>
    <xf numFmtId="164" fontId="6" fillId="8" borderId="4" xfId="0" applyNumberFormat="1" applyFont="1" applyFill="1" applyBorder="1" applyAlignment="1">
      <alignment horizontal="right" vertical="center"/>
    </xf>
    <xf numFmtId="164" fontId="24" fillId="8" borderId="3" xfId="0" applyNumberFormat="1" applyFont="1" applyFill="1" applyBorder="1" applyAlignment="1">
      <alignment horizontal="right" vertical="center"/>
    </xf>
    <xf numFmtId="164" fontId="8" fillId="3" borderId="4" xfId="0" applyNumberFormat="1" applyFont="1" applyFill="1" applyBorder="1" applyAlignment="1">
      <alignment horizontal="right" vertical="center" wrapText="1"/>
    </xf>
    <xf numFmtId="164" fontId="8" fillId="4" borderId="3" xfId="0" applyNumberFormat="1" applyFont="1" applyFill="1" applyBorder="1" applyAlignment="1">
      <alignment horizontal="right" vertical="center" wrapText="1"/>
    </xf>
    <xf numFmtId="164" fontId="8" fillId="9" borderId="4" xfId="0" applyNumberFormat="1" applyFont="1" applyFill="1" applyBorder="1" applyAlignment="1">
      <alignment horizontal="right" vertical="center" wrapText="1"/>
    </xf>
    <xf numFmtId="164" fontId="8" fillId="3" borderId="3" xfId="0" applyNumberFormat="1" applyFont="1" applyFill="1" applyBorder="1" applyAlignment="1">
      <alignment horizontal="righ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center" vertical="center" wrapText="1"/>
    </xf>
    <xf numFmtId="3" fontId="5" fillId="7" borderId="3" xfId="0" applyNumberFormat="1" applyFont="1" applyFill="1" applyBorder="1" applyAlignment="1">
      <alignment horizontal="center" vertical="center" wrapText="1"/>
    </xf>
    <xf numFmtId="164" fontId="25" fillId="7" borderId="3" xfId="0" applyNumberFormat="1" applyFont="1" applyFill="1" applyBorder="1" applyAlignment="1">
      <alignment horizontal="right" vertical="center" wrapText="1"/>
    </xf>
    <xf numFmtId="164" fontId="9" fillId="7" borderId="3" xfId="0" applyNumberFormat="1" applyFont="1" applyFill="1" applyBorder="1" applyAlignment="1">
      <alignment horizontal="right" vertical="center" wrapText="1"/>
    </xf>
    <xf numFmtId="4" fontId="2" fillId="7" borderId="4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/>
    </xf>
    <xf numFmtId="164" fontId="13" fillId="3" borderId="3" xfId="0" applyNumberFormat="1" applyFont="1" applyFill="1" applyBorder="1" applyAlignment="1">
      <alignment horizontal="right" vertical="center"/>
    </xf>
    <xf numFmtId="164" fontId="23" fillId="3" borderId="3" xfId="0" applyNumberFormat="1" applyFont="1" applyFill="1" applyBorder="1" applyAlignment="1">
      <alignment horizontal="right" vertical="center" wrapText="1"/>
    </xf>
    <xf numFmtId="164" fontId="14" fillId="3" borderId="3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3" fontId="19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center" vertical="center" wrapText="1"/>
    </xf>
    <xf numFmtId="164" fontId="1" fillId="7" borderId="3" xfId="0" applyNumberFormat="1" applyFont="1" applyFill="1" applyBorder="1" applyAlignment="1">
      <alignment horizontal="right" vertical="center" wrapText="1"/>
    </xf>
    <xf numFmtId="164" fontId="4" fillId="7" borderId="3" xfId="0" applyNumberFormat="1" applyFont="1" applyFill="1" applyBorder="1" applyAlignment="1">
      <alignment horizontal="right" vertical="center"/>
    </xf>
    <xf numFmtId="164" fontId="7" fillId="7" borderId="3" xfId="0" applyNumberFormat="1" applyFont="1" applyFill="1" applyBorder="1" applyAlignment="1">
      <alignment horizontal="right" vertical="center" wrapText="1"/>
    </xf>
    <xf numFmtId="164" fontId="1" fillId="7" borderId="3" xfId="0" applyNumberFormat="1" applyFont="1" applyFill="1" applyBorder="1" applyAlignment="1">
      <alignment horizontal="right"/>
    </xf>
    <xf numFmtId="164" fontId="2" fillId="7" borderId="3" xfId="0" applyNumberFormat="1" applyFont="1" applyFill="1" applyBorder="1" applyAlignment="1">
      <alignment horizontal="right" wrapText="1"/>
    </xf>
    <xf numFmtId="0" fontId="11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>
      <alignment wrapText="1"/>
    </xf>
    <xf numFmtId="4" fontId="2" fillId="7" borderId="3" xfId="0" applyNumberFormat="1" applyFont="1" applyFill="1" applyBorder="1" applyAlignment="1">
      <alignment wrapText="1"/>
    </xf>
    <xf numFmtId="0" fontId="26" fillId="0" borderId="0" xfId="0" applyFont="1" applyAlignment="1">
      <alignment horizontal="left" vertical="center" wrapText="1"/>
    </xf>
    <xf numFmtId="0" fontId="2" fillId="7" borderId="3" xfId="0" applyFont="1" applyFill="1" applyBorder="1" applyAlignment="1">
      <alignment horizontal="right"/>
    </xf>
    <xf numFmtId="0" fontId="8" fillId="6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 wrapText="1"/>
    </xf>
    <xf numFmtId="0" fontId="6" fillId="8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0" fontId="6" fillId="0" borderId="9" xfId="0" applyFont="1" applyBorder="1" applyAlignment="1">
      <alignment horizontal="right" wrapText="1"/>
    </xf>
    <xf numFmtId="0" fontId="20" fillId="8" borderId="3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I1120"/>
  <sheetViews>
    <sheetView tabSelected="1" view="pageBreakPreview" zoomScale="115" zoomScaleNormal="120" zoomScaleSheetLayoutView="115" workbookViewId="0">
      <pane ySplit="9" topLeftCell="A10" activePane="bottomLeft" state="frozen"/>
      <selection pane="bottomLeft" sqref="A1:J1"/>
    </sheetView>
  </sheetViews>
  <sheetFormatPr defaultRowHeight="11.25" outlineLevelRow="1" x14ac:dyDescent="0.2"/>
  <cols>
    <col min="1" max="1" width="4.85546875" style="76" customWidth="1"/>
    <col min="2" max="2" width="25.140625" style="8" customWidth="1"/>
    <col min="3" max="3" width="46.28515625" style="8" customWidth="1"/>
    <col min="4" max="4" width="7.7109375" style="8" customWidth="1"/>
    <col min="5" max="5" width="8.5703125" style="8" customWidth="1"/>
    <col min="6" max="6" width="12.42578125" style="8" customWidth="1"/>
    <col min="7" max="7" width="13" style="8" customWidth="1"/>
    <col min="8" max="8" width="12.42578125" style="8" customWidth="1"/>
    <col min="9" max="9" width="15" style="8" customWidth="1"/>
    <col min="10" max="10" width="19.28515625" style="49" customWidth="1"/>
    <col min="11" max="11" width="61.7109375" style="49" customWidth="1"/>
    <col min="12" max="18" width="9.140625" style="49" customWidth="1"/>
    <col min="19" max="87" width="9.140625" style="49"/>
    <col min="88" max="16384" width="9.140625" style="8"/>
  </cols>
  <sheetData>
    <row r="1" spans="1:10" ht="59.45" customHeight="1" x14ac:dyDescent="0.2">
      <c r="A1" s="144" t="s">
        <v>725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12" customHeight="1" x14ac:dyDescent="0.2">
      <c r="A2" s="55"/>
      <c r="B2" s="55"/>
      <c r="C2" s="55"/>
      <c r="D2" s="55"/>
      <c r="E2" s="55"/>
      <c r="F2" s="149" t="s">
        <v>697</v>
      </c>
      <c r="G2" s="149"/>
      <c r="H2" s="148"/>
      <c r="I2" s="148"/>
      <c r="J2" s="148"/>
    </row>
    <row r="3" spans="1:10" ht="12" customHeight="1" x14ac:dyDescent="0.2">
      <c r="A3" s="55"/>
      <c r="B3" s="55"/>
      <c r="C3" s="55"/>
      <c r="D3" s="55"/>
      <c r="E3" s="55"/>
      <c r="F3" s="149" t="s">
        <v>698</v>
      </c>
      <c r="G3" s="149" t="s">
        <v>698</v>
      </c>
      <c r="H3" s="148"/>
      <c r="I3" s="148"/>
      <c r="J3" s="148"/>
    </row>
    <row r="4" spans="1:10" ht="12" customHeight="1" x14ac:dyDescent="0.2">
      <c r="A4" s="55"/>
      <c r="B4" s="55"/>
      <c r="C4" s="55"/>
      <c r="D4" s="55"/>
      <c r="E4" s="55"/>
      <c r="F4" s="149" t="s">
        <v>699</v>
      </c>
      <c r="G4" s="149" t="s">
        <v>699</v>
      </c>
      <c r="H4" s="148"/>
      <c r="I4" s="148"/>
      <c r="J4" s="148"/>
    </row>
    <row r="5" spans="1:10" ht="12" customHeight="1" x14ac:dyDescent="0.2">
      <c r="A5" s="55"/>
      <c r="B5" s="55"/>
      <c r="C5" s="55"/>
      <c r="D5" s="55"/>
      <c r="E5" s="55"/>
      <c r="F5" s="149" t="s">
        <v>700</v>
      </c>
      <c r="G5" s="149" t="s">
        <v>700</v>
      </c>
      <c r="H5" s="148"/>
      <c r="I5" s="148"/>
      <c r="J5" s="148"/>
    </row>
    <row r="6" spans="1:10" ht="12" customHeight="1" x14ac:dyDescent="0.2">
      <c r="A6" s="55"/>
      <c r="B6" s="55"/>
      <c r="C6" s="55"/>
      <c r="D6" s="55"/>
      <c r="E6" s="55"/>
      <c r="F6" s="149" t="s">
        <v>701</v>
      </c>
      <c r="G6" s="149" t="s">
        <v>701</v>
      </c>
      <c r="H6" s="148"/>
      <c r="I6" s="148"/>
      <c r="J6" s="148"/>
    </row>
    <row r="7" spans="1:10" ht="12" customHeight="1" x14ac:dyDescent="0.2">
      <c r="A7" s="55"/>
      <c r="B7" s="56"/>
      <c r="C7" s="57" t="s">
        <v>702</v>
      </c>
      <c r="D7" s="55"/>
      <c r="E7" s="55"/>
      <c r="F7" s="55"/>
      <c r="G7" s="55"/>
      <c r="H7" s="144"/>
      <c r="I7" s="144"/>
      <c r="J7" s="144"/>
    </row>
    <row r="8" spans="1:10" ht="18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</row>
    <row r="9" spans="1:10" ht="51.75" customHeight="1" x14ac:dyDescent="0.2">
      <c r="A9" s="45" t="s">
        <v>1</v>
      </c>
      <c r="B9" s="45" t="s">
        <v>20</v>
      </c>
      <c r="C9" s="45" t="s">
        <v>5</v>
      </c>
      <c r="D9" s="45" t="s">
        <v>2</v>
      </c>
      <c r="E9" s="45" t="s">
        <v>3</v>
      </c>
      <c r="F9" s="12" t="s">
        <v>10</v>
      </c>
      <c r="G9" s="45" t="s">
        <v>11</v>
      </c>
      <c r="H9" s="12" t="s">
        <v>12</v>
      </c>
      <c r="I9" s="45" t="s">
        <v>13</v>
      </c>
      <c r="J9" s="63" t="s">
        <v>14</v>
      </c>
    </row>
    <row r="10" spans="1:10" ht="24" customHeight="1" x14ac:dyDescent="0.2">
      <c r="A10" s="1">
        <v>1</v>
      </c>
      <c r="B10" s="124"/>
      <c r="C10" s="108" t="s">
        <v>364</v>
      </c>
      <c r="D10" s="125"/>
      <c r="E10" s="126"/>
      <c r="F10" s="126"/>
      <c r="G10" s="113">
        <f>G12+G58+G89+G134+G179+G239+G301+G335+G362+G402+G440+G551+G649+G747+G835+G932+G966+G999</f>
        <v>0</v>
      </c>
      <c r="H10" s="125"/>
      <c r="I10" s="113">
        <f>I12+I58+I89+I134+I179+I239+I301+I335+I362+I402+I440+I551+I649+I747+I835+I932+I966+I999</f>
        <v>0</v>
      </c>
      <c r="J10" s="113">
        <f>J12+J58+J89+J134+J179+J239+J301+J335+J362+J402+J440+J551+J649+J747+J835+J932+J966+J999</f>
        <v>0</v>
      </c>
    </row>
    <row r="11" spans="1:10" ht="15.75" customHeight="1" outlineLevel="1" x14ac:dyDescent="0.2">
      <c r="A11" s="2">
        <v>2</v>
      </c>
      <c r="B11" s="3"/>
      <c r="C11" s="9" t="s">
        <v>24</v>
      </c>
      <c r="D11" s="10"/>
      <c r="E11" s="10"/>
      <c r="F11" s="10"/>
      <c r="G11" s="10"/>
      <c r="H11" s="10"/>
      <c r="I11" s="10"/>
      <c r="J11" s="64"/>
    </row>
    <row r="12" spans="1:10" ht="15.75" customHeight="1" x14ac:dyDescent="0.2">
      <c r="A12" s="2">
        <v>3</v>
      </c>
      <c r="B12" s="58" t="s">
        <v>704</v>
      </c>
      <c r="C12" s="123" t="s">
        <v>25</v>
      </c>
      <c r="D12" s="114"/>
      <c r="E12" s="115"/>
      <c r="F12" s="100"/>
      <c r="G12" s="106">
        <f>SUM(G13:G56)</f>
        <v>0</v>
      </c>
      <c r="H12" s="116"/>
      <c r="I12" s="106">
        <f>SUM(I13:I56)</f>
        <v>0</v>
      </c>
      <c r="J12" s="106">
        <f>SUM(J13:J56)</f>
        <v>0</v>
      </c>
    </row>
    <row r="13" spans="1:10" ht="20.100000000000001" customHeight="1" outlineLevel="1" x14ac:dyDescent="0.2">
      <c r="A13" s="2">
        <v>4</v>
      </c>
      <c r="B13" s="1" t="s">
        <v>26</v>
      </c>
      <c r="C13" s="11" t="s">
        <v>367</v>
      </c>
      <c r="D13" s="12" t="s">
        <v>8</v>
      </c>
      <c r="E13" s="13">
        <v>1</v>
      </c>
      <c r="F13" s="78"/>
      <c r="G13" s="79"/>
      <c r="H13" s="80"/>
      <c r="I13" s="79">
        <f>E13*H13</f>
        <v>0</v>
      </c>
      <c r="J13" s="65">
        <f>G13+I13</f>
        <v>0</v>
      </c>
    </row>
    <row r="14" spans="1:10" ht="20.100000000000001" customHeight="1" outlineLevel="1" x14ac:dyDescent="0.2">
      <c r="A14" s="1">
        <v>5</v>
      </c>
      <c r="B14" s="1" t="s">
        <v>26</v>
      </c>
      <c r="C14" s="11" t="s">
        <v>368</v>
      </c>
      <c r="D14" s="12" t="s">
        <v>8</v>
      </c>
      <c r="E14" s="13">
        <v>1</v>
      </c>
      <c r="F14" s="78"/>
      <c r="G14" s="79"/>
      <c r="H14" s="80"/>
      <c r="I14" s="79">
        <f>E14*H14</f>
        <v>0</v>
      </c>
      <c r="J14" s="65">
        <f t="shared" ref="J14:J56" si="0">G14+I14</f>
        <v>0</v>
      </c>
    </row>
    <row r="15" spans="1:10" ht="20.100000000000001" customHeight="1" outlineLevel="1" x14ac:dyDescent="0.2">
      <c r="A15" s="2">
        <v>6</v>
      </c>
      <c r="B15" s="1" t="s">
        <v>26</v>
      </c>
      <c r="C15" s="14" t="s">
        <v>44</v>
      </c>
      <c r="D15" s="12"/>
      <c r="E15" s="15"/>
      <c r="F15" s="78"/>
      <c r="G15" s="79"/>
      <c r="H15" s="79"/>
      <c r="I15" s="79"/>
      <c r="J15" s="65"/>
    </row>
    <row r="16" spans="1:10" ht="24.75" customHeight="1" outlineLevel="1" x14ac:dyDescent="0.2">
      <c r="A16" s="2">
        <v>7</v>
      </c>
      <c r="B16" s="1" t="s">
        <v>26</v>
      </c>
      <c r="C16" s="11" t="s">
        <v>369</v>
      </c>
      <c r="D16" s="12" t="s">
        <v>6</v>
      </c>
      <c r="E16" s="15">
        <v>3</v>
      </c>
      <c r="F16" s="78"/>
      <c r="G16" s="79"/>
      <c r="H16" s="80"/>
      <c r="I16" s="79">
        <f>E16*H16</f>
        <v>0</v>
      </c>
      <c r="J16" s="65">
        <f t="shared" si="0"/>
        <v>0</v>
      </c>
    </row>
    <row r="17" spans="1:10" ht="20.100000000000001" customHeight="1" outlineLevel="1" x14ac:dyDescent="0.2">
      <c r="A17" s="2">
        <v>8</v>
      </c>
      <c r="B17" s="1" t="s">
        <v>26</v>
      </c>
      <c r="C17" s="14" t="s">
        <v>47</v>
      </c>
      <c r="D17" s="12"/>
      <c r="E17" s="15"/>
      <c r="F17" s="78"/>
      <c r="G17" s="79"/>
      <c r="H17" s="79"/>
      <c r="I17" s="79"/>
      <c r="J17" s="65"/>
    </row>
    <row r="18" spans="1:10" ht="30.4" customHeight="1" outlineLevel="1" x14ac:dyDescent="0.2">
      <c r="A18" s="1">
        <v>9</v>
      </c>
      <c r="B18" s="1" t="s">
        <v>26</v>
      </c>
      <c r="C18" s="11" t="s">
        <v>370</v>
      </c>
      <c r="D18" s="12" t="s">
        <v>6</v>
      </c>
      <c r="E18" s="15">
        <v>22</v>
      </c>
      <c r="F18" s="78"/>
      <c r="G18" s="79"/>
      <c r="H18" s="80"/>
      <c r="I18" s="79">
        <f t="shared" ref="I18:I20" si="1">E18*H18</f>
        <v>0</v>
      </c>
      <c r="J18" s="65">
        <f t="shared" si="0"/>
        <v>0</v>
      </c>
    </row>
    <row r="19" spans="1:10" ht="30" customHeight="1" outlineLevel="1" x14ac:dyDescent="0.2">
      <c r="A19" s="2">
        <v>10</v>
      </c>
      <c r="B19" s="1" t="s">
        <v>26</v>
      </c>
      <c r="C19" s="11" t="s">
        <v>371</v>
      </c>
      <c r="D19" s="12" t="s">
        <v>6</v>
      </c>
      <c r="E19" s="15">
        <v>7</v>
      </c>
      <c r="F19" s="78"/>
      <c r="G19" s="79"/>
      <c r="H19" s="80"/>
      <c r="I19" s="79">
        <f t="shared" si="1"/>
        <v>0</v>
      </c>
      <c r="J19" s="65">
        <f t="shared" si="0"/>
        <v>0</v>
      </c>
    </row>
    <row r="20" spans="1:10" ht="29.1" customHeight="1" outlineLevel="1" x14ac:dyDescent="0.2">
      <c r="A20" s="2">
        <v>11</v>
      </c>
      <c r="B20" s="1" t="s">
        <v>26</v>
      </c>
      <c r="C20" s="11" t="s">
        <v>372</v>
      </c>
      <c r="D20" s="12" t="s">
        <v>6</v>
      </c>
      <c r="E20" s="15">
        <v>9</v>
      </c>
      <c r="F20" s="78"/>
      <c r="G20" s="79"/>
      <c r="H20" s="80"/>
      <c r="I20" s="79">
        <f t="shared" si="1"/>
        <v>0</v>
      </c>
      <c r="J20" s="65">
        <f t="shared" si="0"/>
        <v>0</v>
      </c>
    </row>
    <row r="21" spans="1:10" ht="20.100000000000001" customHeight="1" outlineLevel="1" x14ac:dyDescent="0.2">
      <c r="A21" s="2">
        <v>12</v>
      </c>
      <c r="B21" s="1" t="s">
        <v>26</v>
      </c>
      <c r="C21" s="14" t="s">
        <v>51</v>
      </c>
      <c r="D21" s="12"/>
      <c r="E21" s="15"/>
      <c r="F21" s="78"/>
      <c r="G21" s="79"/>
      <c r="H21" s="79"/>
      <c r="I21" s="79"/>
      <c r="J21" s="65"/>
    </row>
    <row r="22" spans="1:10" ht="33.4" customHeight="1" outlineLevel="1" x14ac:dyDescent="0.2">
      <c r="A22" s="1">
        <v>13</v>
      </c>
      <c r="B22" s="1" t="s">
        <v>26</v>
      </c>
      <c r="C22" s="11" t="s">
        <v>373</v>
      </c>
      <c r="D22" s="12" t="s">
        <v>7</v>
      </c>
      <c r="E22" s="15">
        <v>60</v>
      </c>
      <c r="F22" s="78"/>
      <c r="G22" s="79"/>
      <c r="H22" s="80"/>
      <c r="I22" s="79">
        <f>E22*H22</f>
        <v>0</v>
      </c>
      <c r="J22" s="65">
        <f t="shared" si="0"/>
        <v>0</v>
      </c>
    </row>
    <row r="23" spans="1:10" ht="36" customHeight="1" outlineLevel="1" x14ac:dyDescent="0.2">
      <c r="A23" s="2">
        <v>14</v>
      </c>
      <c r="B23" s="1" t="s">
        <v>26</v>
      </c>
      <c r="C23" s="11" t="s">
        <v>374</v>
      </c>
      <c r="D23" s="12" t="s">
        <v>7</v>
      </c>
      <c r="E23" s="15">
        <v>105</v>
      </c>
      <c r="F23" s="78"/>
      <c r="G23" s="79"/>
      <c r="H23" s="80"/>
      <c r="I23" s="79">
        <f t="shared" ref="I23:I24" si="2">E23*H23</f>
        <v>0</v>
      </c>
      <c r="J23" s="65">
        <f t="shared" si="0"/>
        <v>0</v>
      </c>
    </row>
    <row r="24" spans="1:10" ht="31.35" customHeight="1" outlineLevel="1" x14ac:dyDescent="0.2">
      <c r="A24" s="2">
        <v>15</v>
      </c>
      <c r="B24" s="1" t="s">
        <v>26</v>
      </c>
      <c r="C24" s="11" t="s">
        <v>375</v>
      </c>
      <c r="D24" s="12" t="s">
        <v>7</v>
      </c>
      <c r="E24" s="15">
        <v>2000</v>
      </c>
      <c r="F24" s="78"/>
      <c r="G24" s="79"/>
      <c r="H24" s="80"/>
      <c r="I24" s="79">
        <f t="shared" si="2"/>
        <v>0</v>
      </c>
      <c r="J24" s="65">
        <f t="shared" si="0"/>
        <v>0</v>
      </c>
    </row>
    <row r="25" spans="1:10" ht="17.45" customHeight="1" outlineLevel="1" x14ac:dyDescent="0.2">
      <c r="A25" s="2">
        <v>16</v>
      </c>
      <c r="B25" s="1" t="s">
        <v>26</v>
      </c>
      <c r="C25" s="14" t="s">
        <v>376</v>
      </c>
      <c r="D25" s="12"/>
      <c r="E25" s="15"/>
      <c r="F25" s="78"/>
      <c r="G25" s="79"/>
      <c r="H25" s="79"/>
      <c r="I25" s="79"/>
      <c r="J25" s="65"/>
    </row>
    <row r="26" spans="1:10" ht="20.100000000000001" customHeight="1" outlineLevel="1" x14ac:dyDescent="0.2">
      <c r="A26" s="1">
        <v>17</v>
      </c>
      <c r="B26" s="1" t="s">
        <v>26</v>
      </c>
      <c r="C26" s="14" t="s">
        <v>27</v>
      </c>
      <c r="D26" s="12"/>
      <c r="E26" s="16"/>
      <c r="F26" s="77"/>
      <c r="G26" s="81"/>
      <c r="H26" s="81"/>
      <c r="I26" s="81"/>
      <c r="J26" s="65"/>
    </row>
    <row r="27" spans="1:10" ht="20.100000000000001" customHeight="1" outlineLevel="1" x14ac:dyDescent="0.2">
      <c r="A27" s="2">
        <v>18</v>
      </c>
      <c r="B27" s="1" t="s">
        <v>26</v>
      </c>
      <c r="C27" s="11" t="s">
        <v>28</v>
      </c>
      <c r="D27" s="12" t="s">
        <v>6</v>
      </c>
      <c r="E27" s="15">
        <v>1</v>
      </c>
      <c r="F27" s="82"/>
      <c r="G27" s="81">
        <f>E27*F27</f>
        <v>0</v>
      </c>
      <c r="H27" s="81"/>
      <c r="I27" s="81"/>
      <c r="J27" s="65">
        <f t="shared" si="0"/>
        <v>0</v>
      </c>
    </row>
    <row r="28" spans="1:10" ht="20.100000000000001" customHeight="1" outlineLevel="1" x14ac:dyDescent="0.2">
      <c r="A28" s="2">
        <v>19</v>
      </c>
      <c r="B28" s="1" t="s">
        <v>26</v>
      </c>
      <c r="C28" s="11" t="s">
        <v>29</v>
      </c>
      <c r="D28" s="12" t="s">
        <v>6</v>
      </c>
      <c r="E28" s="15">
        <v>2</v>
      </c>
      <c r="F28" s="82"/>
      <c r="G28" s="81">
        <f t="shared" ref="G28:G45" si="3">E28*F28</f>
        <v>0</v>
      </c>
      <c r="H28" s="81"/>
      <c r="I28" s="81"/>
      <c r="J28" s="65">
        <f t="shared" si="0"/>
        <v>0</v>
      </c>
    </row>
    <row r="29" spans="1:10" ht="20.100000000000001" customHeight="1" outlineLevel="1" x14ac:dyDescent="0.2">
      <c r="A29" s="2">
        <v>20</v>
      </c>
      <c r="B29" s="1" t="s">
        <v>26</v>
      </c>
      <c r="C29" s="11" t="s">
        <v>30</v>
      </c>
      <c r="D29" s="12" t="s">
        <v>6</v>
      </c>
      <c r="E29" s="15">
        <v>5</v>
      </c>
      <c r="F29" s="82"/>
      <c r="G29" s="81">
        <f t="shared" si="3"/>
        <v>0</v>
      </c>
      <c r="H29" s="81"/>
      <c r="I29" s="81"/>
      <c r="J29" s="65">
        <f t="shared" si="0"/>
        <v>0</v>
      </c>
    </row>
    <row r="30" spans="1:10" ht="20.100000000000001" customHeight="1" outlineLevel="1" x14ac:dyDescent="0.2">
      <c r="A30" s="1">
        <v>21</v>
      </c>
      <c r="B30" s="1" t="s">
        <v>26</v>
      </c>
      <c r="C30" s="11" t="s">
        <v>31</v>
      </c>
      <c r="D30" s="12" t="s">
        <v>6</v>
      </c>
      <c r="E30" s="15">
        <v>2</v>
      </c>
      <c r="F30" s="82"/>
      <c r="G30" s="81">
        <f t="shared" si="3"/>
        <v>0</v>
      </c>
      <c r="H30" s="81"/>
      <c r="I30" s="81"/>
      <c r="J30" s="65">
        <f t="shared" si="0"/>
        <v>0</v>
      </c>
    </row>
    <row r="31" spans="1:10" ht="20.100000000000001" customHeight="1" outlineLevel="1" x14ac:dyDescent="0.2">
      <c r="A31" s="2">
        <v>22</v>
      </c>
      <c r="B31" s="1" t="s">
        <v>26</v>
      </c>
      <c r="C31" s="11" t="s">
        <v>32</v>
      </c>
      <c r="D31" s="12" t="s">
        <v>6</v>
      </c>
      <c r="E31" s="15">
        <v>36</v>
      </c>
      <c r="F31" s="82"/>
      <c r="G31" s="81">
        <f t="shared" si="3"/>
        <v>0</v>
      </c>
      <c r="H31" s="81"/>
      <c r="I31" s="81"/>
      <c r="J31" s="65">
        <f t="shared" si="0"/>
        <v>0</v>
      </c>
    </row>
    <row r="32" spans="1:10" ht="20.100000000000001" customHeight="1" outlineLevel="1" x14ac:dyDescent="0.2">
      <c r="A32" s="2">
        <v>23</v>
      </c>
      <c r="B32" s="1" t="s">
        <v>26</v>
      </c>
      <c r="C32" s="14" t="s">
        <v>33</v>
      </c>
      <c r="D32" s="12"/>
      <c r="E32" s="15"/>
      <c r="F32" s="77"/>
      <c r="G32" s="81"/>
      <c r="H32" s="81"/>
      <c r="I32" s="81"/>
      <c r="J32" s="65"/>
    </row>
    <row r="33" spans="1:10" ht="20.100000000000001" customHeight="1" outlineLevel="1" x14ac:dyDescent="0.2">
      <c r="A33" s="2">
        <v>24</v>
      </c>
      <c r="B33" s="1" t="s">
        <v>26</v>
      </c>
      <c r="C33" s="11" t="s">
        <v>34</v>
      </c>
      <c r="D33" s="12" t="s">
        <v>6</v>
      </c>
      <c r="E33" s="15">
        <v>1</v>
      </c>
      <c r="F33" s="82"/>
      <c r="G33" s="81">
        <f t="shared" si="3"/>
        <v>0</v>
      </c>
      <c r="H33" s="81"/>
      <c r="I33" s="81"/>
      <c r="J33" s="65">
        <f t="shared" si="0"/>
        <v>0</v>
      </c>
    </row>
    <row r="34" spans="1:10" ht="20.100000000000001" customHeight="1" outlineLevel="1" x14ac:dyDescent="0.2">
      <c r="A34" s="1">
        <v>25</v>
      </c>
      <c r="B34" s="1" t="s">
        <v>26</v>
      </c>
      <c r="C34" s="11" t="s">
        <v>35</v>
      </c>
      <c r="D34" s="12" t="s">
        <v>6</v>
      </c>
      <c r="E34" s="15">
        <v>1</v>
      </c>
      <c r="F34" s="82"/>
      <c r="G34" s="81">
        <f t="shared" si="3"/>
        <v>0</v>
      </c>
      <c r="H34" s="81"/>
      <c r="I34" s="81"/>
      <c r="J34" s="65">
        <f t="shared" si="0"/>
        <v>0</v>
      </c>
    </row>
    <row r="35" spans="1:10" ht="20.100000000000001" customHeight="1" outlineLevel="1" x14ac:dyDescent="0.2">
      <c r="A35" s="2">
        <v>26</v>
      </c>
      <c r="B35" s="1" t="s">
        <v>26</v>
      </c>
      <c r="C35" s="11" t="s">
        <v>36</v>
      </c>
      <c r="D35" s="12" t="s">
        <v>6</v>
      </c>
      <c r="E35" s="15">
        <v>2</v>
      </c>
      <c r="F35" s="82"/>
      <c r="G35" s="81">
        <f t="shared" si="3"/>
        <v>0</v>
      </c>
      <c r="H35" s="81"/>
      <c r="I35" s="81"/>
      <c r="J35" s="65">
        <f t="shared" si="0"/>
        <v>0</v>
      </c>
    </row>
    <row r="36" spans="1:10" ht="24.95" customHeight="1" outlineLevel="1" x14ac:dyDescent="0.2">
      <c r="A36" s="2">
        <v>27</v>
      </c>
      <c r="B36" s="1" t="s">
        <v>26</v>
      </c>
      <c r="C36" s="11" t="s">
        <v>37</v>
      </c>
      <c r="D36" s="12" t="s">
        <v>6</v>
      </c>
      <c r="E36" s="15">
        <v>1</v>
      </c>
      <c r="F36" s="82"/>
      <c r="G36" s="81">
        <f t="shared" si="3"/>
        <v>0</v>
      </c>
      <c r="H36" s="81"/>
      <c r="I36" s="81"/>
      <c r="J36" s="65">
        <f t="shared" si="0"/>
        <v>0</v>
      </c>
    </row>
    <row r="37" spans="1:10" ht="29.45" customHeight="1" outlineLevel="1" x14ac:dyDescent="0.2">
      <c r="A37" s="2">
        <v>28</v>
      </c>
      <c r="B37" s="1" t="s">
        <v>26</v>
      </c>
      <c r="C37" s="11" t="s">
        <v>38</v>
      </c>
      <c r="D37" s="12" t="s">
        <v>6</v>
      </c>
      <c r="E37" s="15">
        <v>1</v>
      </c>
      <c r="F37" s="82"/>
      <c r="G37" s="81">
        <f t="shared" si="3"/>
        <v>0</v>
      </c>
      <c r="H37" s="81"/>
      <c r="I37" s="81"/>
      <c r="J37" s="65">
        <f t="shared" si="0"/>
        <v>0</v>
      </c>
    </row>
    <row r="38" spans="1:10" ht="20.100000000000001" customHeight="1" outlineLevel="1" x14ac:dyDescent="0.2">
      <c r="A38" s="1">
        <v>29</v>
      </c>
      <c r="B38" s="1" t="s">
        <v>26</v>
      </c>
      <c r="C38" s="11" t="s">
        <v>39</v>
      </c>
      <c r="D38" s="12" t="s">
        <v>6</v>
      </c>
      <c r="E38" s="15">
        <v>1</v>
      </c>
      <c r="F38" s="82"/>
      <c r="G38" s="81">
        <f t="shared" si="3"/>
        <v>0</v>
      </c>
      <c r="H38" s="81"/>
      <c r="I38" s="81"/>
      <c r="J38" s="65">
        <f t="shared" si="0"/>
        <v>0</v>
      </c>
    </row>
    <row r="39" spans="1:10" ht="20.100000000000001" customHeight="1" outlineLevel="1" x14ac:dyDescent="0.2">
      <c r="A39" s="2">
        <v>30</v>
      </c>
      <c r="B39" s="1" t="s">
        <v>26</v>
      </c>
      <c r="C39" s="11" t="s">
        <v>40</v>
      </c>
      <c r="D39" s="12" t="s">
        <v>6</v>
      </c>
      <c r="E39" s="15">
        <v>1</v>
      </c>
      <c r="F39" s="82"/>
      <c r="G39" s="81">
        <f t="shared" si="3"/>
        <v>0</v>
      </c>
      <c r="H39" s="81"/>
      <c r="I39" s="81"/>
      <c r="J39" s="65">
        <f t="shared" si="0"/>
        <v>0</v>
      </c>
    </row>
    <row r="40" spans="1:10" ht="20.100000000000001" customHeight="1" outlineLevel="1" x14ac:dyDescent="0.2">
      <c r="A40" s="2">
        <v>31</v>
      </c>
      <c r="B40" s="1" t="s">
        <v>26</v>
      </c>
      <c r="C40" s="11" t="s">
        <v>41</v>
      </c>
      <c r="D40" s="12" t="s">
        <v>6</v>
      </c>
      <c r="E40" s="15">
        <v>1</v>
      </c>
      <c r="F40" s="82"/>
      <c r="G40" s="81">
        <f t="shared" si="3"/>
        <v>0</v>
      </c>
      <c r="H40" s="81"/>
      <c r="I40" s="81"/>
      <c r="J40" s="65">
        <f t="shared" si="0"/>
        <v>0</v>
      </c>
    </row>
    <row r="41" spans="1:10" ht="20.100000000000001" customHeight="1" outlineLevel="1" x14ac:dyDescent="0.2">
      <c r="A41" s="2">
        <v>32</v>
      </c>
      <c r="B41" s="1" t="s">
        <v>26</v>
      </c>
      <c r="C41" s="11" t="s">
        <v>29</v>
      </c>
      <c r="D41" s="12" t="s">
        <v>6</v>
      </c>
      <c r="E41" s="15">
        <v>2</v>
      </c>
      <c r="F41" s="82"/>
      <c r="G41" s="81">
        <f t="shared" si="3"/>
        <v>0</v>
      </c>
      <c r="H41" s="81"/>
      <c r="I41" s="81"/>
      <c r="J41" s="65">
        <f t="shared" si="0"/>
        <v>0</v>
      </c>
    </row>
    <row r="42" spans="1:10" ht="20.100000000000001" customHeight="1" outlineLevel="1" x14ac:dyDescent="0.2">
      <c r="A42" s="1">
        <v>33</v>
      </c>
      <c r="B42" s="1" t="s">
        <v>26</v>
      </c>
      <c r="C42" s="11" t="s">
        <v>30</v>
      </c>
      <c r="D42" s="12" t="s">
        <v>6</v>
      </c>
      <c r="E42" s="15">
        <v>3</v>
      </c>
      <c r="F42" s="82"/>
      <c r="G42" s="81">
        <f t="shared" si="3"/>
        <v>0</v>
      </c>
      <c r="H42" s="81"/>
      <c r="I42" s="81"/>
      <c r="J42" s="65">
        <f t="shared" si="0"/>
        <v>0</v>
      </c>
    </row>
    <row r="43" spans="1:10" ht="29.65" customHeight="1" outlineLevel="1" x14ac:dyDescent="0.2">
      <c r="A43" s="2">
        <v>34</v>
      </c>
      <c r="B43" s="1" t="s">
        <v>26</v>
      </c>
      <c r="C43" s="11" t="s">
        <v>42</v>
      </c>
      <c r="D43" s="12" t="s">
        <v>6</v>
      </c>
      <c r="E43" s="15">
        <v>1</v>
      </c>
      <c r="F43" s="82"/>
      <c r="G43" s="81">
        <f t="shared" si="3"/>
        <v>0</v>
      </c>
      <c r="H43" s="81"/>
      <c r="I43" s="81"/>
      <c r="J43" s="65">
        <f t="shared" si="0"/>
        <v>0</v>
      </c>
    </row>
    <row r="44" spans="1:10" ht="20.100000000000001" customHeight="1" outlineLevel="1" x14ac:dyDescent="0.2">
      <c r="A44" s="2">
        <v>35</v>
      </c>
      <c r="B44" s="1" t="s">
        <v>26</v>
      </c>
      <c r="C44" s="11" t="s">
        <v>43</v>
      </c>
      <c r="D44" s="12" t="s">
        <v>6</v>
      </c>
      <c r="E44" s="15">
        <v>2</v>
      </c>
      <c r="F44" s="82"/>
      <c r="G44" s="81">
        <f t="shared" si="3"/>
        <v>0</v>
      </c>
      <c r="H44" s="81"/>
      <c r="I44" s="81"/>
      <c r="J44" s="65">
        <f t="shared" si="0"/>
        <v>0</v>
      </c>
    </row>
    <row r="45" spans="1:10" ht="20.100000000000001" customHeight="1" outlineLevel="1" x14ac:dyDescent="0.2">
      <c r="A45" s="2">
        <v>36</v>
      </c>
      <c r="B45" s="1" t="s">
        <v>26</v>
      </c>
      <c r="C45" s="11" t="s">
        <v>32</v>
      </c>
      <c r="D45" s="12" t="s">
        <v>6</v>
      </c>
      <c r="E45" s="15">
        <v>20</v>
      </c>
      <c r="F45" s="82"/>
      <c r="G45" s="81">
        <f t="shared" si="3"/>
        <v>0</v>
      </c>
      <c r="H45" s="81"/>
      <c r="I45" s="81"/>
      <c r="J45" s="65">
        <f t="shared" si="0"/>
        <v>0</v>
      </c>
    </row>
    <row r="46" spans="1:10" ht="20.100000000000001" customHeight="1" outlineLevel="1" x14ac:dyDescent="0.2">
      <c r="A46" s="1">
        <v>37</v>
      </c>
      <c r="B46" s="1" t="s">
        <v>26</v>
      </c>
      <c r="C46" s="14" t="s">
        <v>44</v>
      </c>
      <c r="D46" s="12" t="s">
        <v>6</v>
      </c>
      <c r="E46" s="15"/>
      <c r="F46" s="77"/>
      <c r="G46" s="81"/>
      <c r="H46" s="81"/>
      <c r="I46" s="81"/>
      <c r="J46" s="65"/>
    </row>
    <row r="47" spans="1:10" ht="20.100000000000001" customHeight="1" outlineLevel="1" x14ac:dyDescent="0.2">
      <c r="A47" s="2">
        <v>38</v>
      </c>
      <c r="B47" s="1" t="s">
        <v>26</v>
      </c>
      <c r="C47" s="11" t="s">
        <v>45</v>
      </c>
      <c r="D47" s="12" t="s">
        <v>6</v>
      </c>
      <c r="E47" s="15">
        <v>3</v>
      </c>
      <c r="F47" s="82"/>
      <c r="G47" s="81">
        <f t="shared" ref="G47:G48" si="4">E47*F47</f>
        <v>0</v>
      </c>
      <c r="H47" s="81"/>
      <c r="I47" s="81"/>
      <c r="J47" s="65">
        <f t="shared" si="0"/>
        <v>0</v>
      </c>
    </row>
    <row r="48" spans="1:10" ht="20.100000000000001" customHeight="1" outlineLevel="1" x14ac:dyDescent="0.2">
      <c r="A48" s="2">
        <v>39</v>
      </c>
      <c r="B48" s="1" t="s">
        <v>26</v>
      </c>
      <c r="C48" s="11" t="s">
        <v>46</v>
      </c>
      <c r="D48" s="12" t="s">
        <v>6</v>
      </c>
      <c r="E48" s="15">
        <v>3</v>
      </c>
      <c r="F48" s="82"/>
      <c r="G48" s="81">
        <f t="shared" si="4"/>
        <v>0</v>
      </c>
      <c r="H48" s="81"/>
      <c r="I48" s="81"/>
      <c r="J48" s="65">
        <f t="shared" si="0"/>
        <v>0</v>
      </c>
    </row>
    <row r="49" spans="1:10" ht="20.100000000000001" customHeight="1" outlineLevel="1" x14ac:dyDescent="0.2">
      <c r="A49" s="2">
        <v>40</v>
      </c>
      <c r="B49" s="1" t="s">
        <v>26</v>
      </c>
      <c r="C49" s="14" t="s">
        <v>47</v>
      </c>
      <c r="D49" s="12"/>
      <c r="E49" s="15"/>
      <c r="F49" s="77"/>
      <c r="G49" s="81"/>
      <c r="H49" s="81"/>
      <c r="I49" s="81"/>
      <c r="J49" s="65">
        <f t="shared" si="0"/>
        <v>0</v>
      </c>
    </row>
    <row r="50" spans="1:10" ht="31.7" customHeight="1" outlineLevel="1" x14ac:dyDescent="0.2">
      <c r="A50" s="1">
        <v>41</v>
      </c>
      <c r="B50" s="1" t="s">
        <v>26</v>
      </c>
      <c r="C50" s="11" t="s">
        <v>48</v>
      </c>
      <c r="D50" s="12" t="s">
        <v>6</v>
      </c>
      <c r="E50" s="15">
        <v>22</v>
      </c>
      <c r="F50" s="82"/>
      <c r="G50" s="81">
        <f t="shared" ref="G50:G52" si="5">E50*F50</f>
        <v>0</v>
      </c>
      <c r="H50" s="81"/>
      <c r="I50" s="81"/>
      <c r="J50" s="65">
        <f t="shared" si="0"/>
        <v>0</v>
      </c>
    </row>
    <row r="51" spans="1:10" ht="26.1" customHeight="1" outlineLevel="1" x14ac:dyDescent="0.2">
      <c r="A51" s="2">
        <v>42</v>
      </c>
      <c r="B51" s="1" t="s">
        <v>26</v>
      </c>
      <c r="C51" s="11" t="s">
        <v>49</v>
      </c>
      <c r="D51" s="12" t="s">
        <v>6</v>
      </c>
      <c r="E51" s="15">
        <v>7</v>
      </c>
      <c r="F51" s="82"/>
      <c r="G51" s="81">
        <f t="shared" si="5"/>
        <v>0</v>
      </c>
      <c r="H51" s="81"/>
      <c r="I51" s="81"/>
      <c r="J51" s="65">
        <f t="shared" si="0"/>
        <v>0</v>
      </c>
    </row>
    <row r="52" spans="1:10" ht="25.7" customHeight="1" outlineLevel="1" x14ac:dyDescent="0.2">
      <c r="A52" s="2">
        <v>43</v>
      </c>
      <c r="B52" s="1" t="s">
        <v>26</v>
      </c>
      <c r="C52" s="11" t="s">
        <v>50</v>
      </c>
      <c r="D52" s="12" t="s">
        <v>6</v>
      </c>
      <c r="E52" s="15">
        <v>9</v>
      </c>
      <c r="F52" s="82"/>
      <c r="G52" s="81">
        <f t="shared" si="5"/>
        <v>0</v>
      </c>
      <c r="H52" s="81"/>
      <c r="I52" s="81"/>
      <c r="J52" s="65">
        <f t="shared" si="0"/>
        <v>0</v>
      </c>
    </row>
    <row r="53" spans="1:10" ht="24" customHeight="1" outlineLevel="1" x14ac:dyDescent="0.2">
      <c r="A53" s="2">
        <v>44</v>
      </c>
      <c r="B53" s="1" t="s">
        <v>26</v>
      </c>
      <c r="C53" s="14" t="s">
        <v>51</v>
      </c>
      <c r="D53" s="12"/>
      <c r="E53" s="15"/>
      <c r="F53" s="77"/>
      <c r="G53" s="81"/>
      <c r="H53" s="81"/>
      <c r="I53" s="81"/>
      <c r="J53" s="65">
        <f t="shared" si="0"/>
        <v>0</v>
      </c>
    </row>
    <row r="54" spans="1:10" ht="32.1" customHeight="1" outlineLevel="1" x14ac:dyDescent="0.2">
      <c r="A54" s="1">
        <v>45</v>
      </c>
      <c r="B54" s="1" t="s">
        <v>26</v>
      </c>
      <c r="C54" s="11" t="s">
        <v>52</v>
      </c>
      <c r="D54" s="12" t="s">
        <v>7</v>
      </c>
      <c r="E54" s="15">
        <v>60</v>
      </c>
      <c r="F54" s="82"/>
      <c r="G54" s="81">
        <f t="shared" ref="G54:G56" si="6">E54*F54</f>
        <v>0</v>
      </c>
      <c r="H54" s="81"/>
      <c r="I54" s="81"/>
      <c r="J54" s="65">
        <f t="shared" si="0"/>
        <v>0</v>
      </c>
    </row>
    <row r="55" spans="1:10" ht="36.950000000000003" customHeight="1" outlineLevel="1" x14ac:dyDescent="0.2">
      <c r="A55" s="2">
        <v>46</v>
      </c>
      <c r="B55" s="1" t="s">
        <v>26</v>
      </c>
      <c r="C55" s="11" t="s">
        <v>53</v>
      </c>
      <c r="D55" s="12" t="s">
        <v>7</v>
      </c>
      <c r="E55" s="15">
        <v>105</v>
      </c>
      <c r="F55" s="82"/>
      <c r="G55" s="81">
        <f t="shared" si="6"/>
        <v>0</v>
      </c>
      <c r="H55" s="81"/>
      <c r="I55" s="81"/>
      <c r="J55" s="65">
        <f t="shared" si="0"/>
        <v>0</v>
      </c>
    </row>
    <row r="56" spans="1:10" ht="27.4" customHeight="1" outlineLevel="1" x14ac:dyDescent="0.2">
      <c r="A56" s="2">
        <v>47</v>
      </c>
      <c r="B56" s="1" t="s">
        <v>26</v>
      </c>
      <c r="C56" s="11" t="s">
        <v>54</v>
      </c>
      <c r="D56" s="12" t="s">
        <v>7</v>
      </c>
      <c r="E56" s="15">
        <v>2000</v>
      </c>
      <c r="F56" s="82"/>
      <c r="G56" s="81">
        <f t="shared" si="6"/>
        <v>0</v>
      </c>
      <c r="H56" s="81"/>
      <c r="I56" s="81"/>
      <c r="J56" s="65">
        <f t="shared" si="0"/>
        <v>0</v>
      </c>
    </row>
    <row r="57" spans="1:10" ht="21.75" customHeight="1" outlineLevel="1" x14ac:dyDescent="0.2">
      <c r="A57" s="59">
        <v>48</v>
      </c>
      <c r="B57" s="17"/>
      <c r="C57" s="18" t="s">
        <v>60</v>
      </c>
      <c r="D57" s="17"/>
      <c r="E57" s="17"/>
      <c r="F57" s="83"/>
      <c r="G57" s="83"/>
      <c r="H57" s="83"/>
      <c r="I57" s="83"/>
      <c r="J57" s="66"/>
    </row>
    <row r="58" spans="1:10" ht="15.75" customHeight="1" x14ac:dyDescent="0.2">
      <c r="A58" s="7">
        <v>49</v>
      </c>
      <c r="B58" s="58" t="s">
        <v>705</v>
      </c>
      <c r="C58" s="107" t="s">
        <v>25</v>
      </c>
      <c r="D58" s="21"/>
      <c r="E58" s="21"/>
      <c r="F58" s="86"/>
      <c r="G58" s="103">
        <f>SUM(G59:G87)</f>
        <v>0</v>
      </c>
      <c r="H58" s="103"/>
      <c r="I58" s="103">
        <f>SUM(I59:I87)</f>
        <v>0</v>
      </c>
      <c r="J58" s="103">
        <f>SUM(J59:J87)</f>
        <v>0</v>
      </c>
    </row>
    <row r="59" spans="1:10" ht="15.75" customHeight="1" outlineLevel="1" x14ac:dyDescent="0.2">
      <c r="A59" s="2">
        <v>50</v>
      </c>
      <c r="B59" s="1" t="s">
        <v>56</v>
      </c>
      <c r="C59" s="11" t="s">
        <v>367</v>
      </c>
      <c r="D59" s="12" t="s">
        <v>8</v>
      </c>
      <c r="E59" s="16">
        <v>1</v>
      </c>
      <c r="F59" s="84"/>
      <c r="G59" s="84"/>
      <c r="H59" s="85"/>
      <c r="I59" s="84">
        <f>E59*H59</f>
        <v>0</v>
      </c>
      <c r="J59" s="65">
        <f t="shared" ref="J59:J122" si="7">G59+I59</f>
        <v>0</v>
      </c>
    </row>
    <row r="60" spans="1:10" ht="15.95" customHeight="1" outlineLevel="1" x14ac:dyDescent="0.2">
      <c r="A60" s="2">
        <v>51</v>
      </c>
      <c r="B60" s="1" t="s">
        <v>56</v>
      </c>
      <c r="C60" s="14" t="s">
        <v>44</v>
      </c>
      <c r="D60" s="12"/>
      <c r="E60" s="15"/>
      <c r="F60" s="84"/>
      <c r="G60" s="84"/>
      <c r="H60" s="84"/>
      <c r="I60" s="84"/>
      <c r="J60" s="65"/>
    </row>
    <row r="61" spans="1:10" ht="23.45" customHeight="1" outlineLevel="1" x14ac:dyDescent="0.2">
      <c r="A61" s="2">
        <v>52</v>
      </c>
      <c r="B61" s="1" t="s">
        <v>56</v>
      </c>
      <c r="C61" s="11" t="s">
        <v>377</v>
      </c>
      <c r="D61" s="12" t="s">
        <v>6</v>
      </c>
      <c r="E61" s="15">
        <v>1</v>
      </c>
      <c r="F61" s="84"/>
      <c r="G61" s="84"/>
      <c r="H61" s="85"/>
      <c r="I61" s="84">
        <f>E61*H61</f>
        <v>0</v>
      </c>
      <c r="J61" s="65">
        <f t="shared" si="7"/>
        <v>0</v>
      </c>
    </row>
    <row r="62" spans="1:10" ht="15.95" customHeight="1" outlineLevel="1" x14ac:dyDescent="0.2">
      <c r="A62" s="2">
        <v>53</v>
      </c>
      <c r="B62" s="1" t="s">
        <v>56</v>
      </c>
      <c r="C62" s="14" t="s">
        <v>47</v>
      </c>
      <c r="D62" s="12"/>
      <c r="E62" s="15"/>
      <c r="F62" s="84"/>
      <c r="G62" s="84"/>
      <c r="H62" s="84"/>
      <c r="I62" s="84"/>
      <c r="J62" s="65"/>
    </row>
    <row r="63" spans="1:10" ht="33.950000000000003" customHeight="1" outlineLevel="1" x14ac:dyDescent="0.2">
      <c r="A63" s="2">
        <v>54</v>
      </c>
      <c r="B63" s="1" t="s">
        <v>56</v>
      </c>
      <c r="C63" s="11" t="s">
        <v>378</v>
      </c>
      <c r="D63" s="12" t="s">
        <v>6</v>
      </c>
      <c r="E63" s="15">
        <v>35</v>
      </c>
      <c r="F63" s="84"/>
      <c r="G63" s="84"/>
      <c r="H63" s="85"/>
      <c r="I63" s="84">
        <f t="shared" ref="I63:I65" si="8">E63*H63</f>
        <v>0</v>
      </c>
      <c r="J63" s="65">
        <f t="shared" si="7"/>
        <v>0</v>
      </c>
    </row>
    <row r="64" spans="1:10" ht="29.45" customHeight="1" outlineLevel="1" x14ac:dyDescent="0.2">
      <c r="A64" s="2">
        <v>55</v>
      </c>
      <c r="B64" s="1" t="s">
        <v>56</v>
      </c>
      <c r="C64" s="11" t="s">
        <v>379</v>
      </c>
      <c r="D64" s="12" t="s">
        <v>6</v>
      </c>
      <c r="E64" s="15">
        <v>11</v>
      </c>
      <c r="F64" s="84"/>
      <c r="G64" s="84"/>
      <c r="H64" s="85"/>
      <c r="I64" s="84">
        <f t="shared" si="8"/>
        <v>0</v>
      </c>
      <c r="J64" s="65">
        <f t="shared" si="7"/>
        <v>0</v>
      </c>
    </row>
    <row r="65" spans="1:10" ht="29.45" customHeight="1" outlineLevel="1" x14ac:dyDescent="0.2">
      <c r="A65" s="2">
        <v>56</v>
      </c>
      <c r="B65" s="1" t="s">
        <v>56</v>
      </c>
      <c r="C65" s="11" t="s">
        <v>381</v>
      </c>
      <c r="D65" s="12" t="s">
        <v>6</v>
      </c>
      <c r="E65" s="15">
        <v>13</v>
      </c>
      <c r="F65" s="84"/>
      <c r="G65" s="84"/>
      <c r="H65" s="85"/>
      <c r="I65" s="84">
        <f t="shared" si="8"/>
        <v>0</v>
      </c>
      <c r="J65" s="65">
        <f t="shared" si="7"/>
        <v>0</v>
      </c>
    </row>
    <row r="66" spans="1:10" ht="15.75" customHeight="1" outlineLevel="1" x14ac:dyDescent="0.2">
      <c r="A66" s="2">
        <v>57</v>
      </c>
      <c r="B66" s="1" t="s">
        <v>56</v>
      </c>
      <c r="C66" s="14" t="s">
        <v>51</v>
      </c>
      <c r="D66" s="12"/>
      <c r="E66" s="15"/>
      <c r="F66" s="84"/>
      <c r="G66" s="84"/>
      <c r="H66" s="84"/>
      <c r="I66" s="84"/>
      <c r="J66" s="65"/>
    </row>
    <row r="67" spans="1:10" ht="35.1" customHeight="1" outlineLevel="1" x14ac:dyDescent="0.2">
      <c r="A67" s="2">
        <v>58</v>
      </c>
      <c r="B67" s="1" t="s">
        <v>56</v>
      </c>
      <c r="C67" s="11" t="s">
        <v>373</v>
      </c>
      <c r="D67" s="12" t="s">
        <v>7</v>
      </c>
      <c r="E67" s="15">
        <v>60</v>
      </c>
      <c r="F67" s="84"/>
      <c r="G67" s="84"/>
      <c r="H67" s="85"/>
      <c r="I67" s="84">
        <f t="shared" ref="I67:I69" si="9">E67*H67</f>
        <v>0</v>
      </c>
      <c r="J67" s="65">
        <f t="shared" si="7"/>
        <v>0</v>
      </c>
    </row>
    <row r="68" spans="1:10" ht="42.4" customHeight="1" outlineLevel="1" x14ac:dyDescent="0.2">
      <c r="A68" s="2">
        <v>59</v>
      </c>
      <c r="B68" s="1" t="s">
        <v>56</v>
      </c>
      <c r="C68" s="11" t="s">
        <v>380</v>
      </c>
      <c r="D68" s="12" t="s">
        <v>7</v>
      </c>
      <c r="E68" s="15">
        <v>105</v>
      </c>
      <c r="F68" s="84"/>
      <c r="G68" s="84"/>
      <c r="H68" s="85"/>
      <c r="I68" s="84">
        <f t="shared" si="9"/>
        <v>0</v>
      </c>
      <c r="J68" s="65">
        <f t="shared" si="7"/>
        <v>0</v>
      </c>
    </row>
    <row r="69" spans="1:10" ht="29.45" customHeight="1" outlineLevel="1" x14ac:dyDescent="0.2">
      <c r="A69" s="2">
        <v>60</v>
      </c>
      <c r="B69" s="1" t="s">
        <v>56</v>
      </c>
      <c r="C69" s="11" t="s">
        <v>54</v>
      </c>
      <c r="D69" s="12" t="s">
        <v>7</v>
      </c>
      <c r="E69" s="15">
        <v>2000</v>
      </c>
      <c r="F69" s="84"/>
      <c r="G69" s="84"/>
      <c r="H69" s="85"/>
      <c r="I69" s="84">
        <f t="shared" si="9"/>
        <v>0</v>
      </c>
      <c r="J69" s="65">
        <f t="shared" si="7"/>
        <v>0</v>
      </c>
    </row>
    <row r="70" spans="1:10" ht="24.75" customHeight="1" outlineLevel="1" x14ac:dyDescent="0.2">
      <c r="A70" s="2">
        <v>61</v>
      </c>
      <c r="B70" s="1"/>
      <c r="C70" s="14" t="s">
        <v>376</v>
      </c>
      <c r="D70" s="12"/>
      <c r="E70" s="15"/>
      <c r="F70" s="84"/>
      <c r="G70" s="84"/>
      <c r="H70" s="84"/>
      <c r="I70" s="84"/>
      <c r="J70" s="65"/>
    </row>
    <row r="71" spans="1:10" ht="17.649999999999999" customHeight="1" outlineLevel="1" x14ac:dyDescent="0.2">
      <c r="A71" s="2">
        <v>62</v>
      </c>
      <c r="B71" s="1" t="s">
        <v>56</v>
      </c>
      <c r="C71" s="14" t="s">
        <v>27</v>
      </c>
      <c r="D71" s="12"/>
      <c r="E71" s="16"/>
      <c r="F71" s="77"/>
      <c r="G71" s="81"/>
      <c r="H71" s="81"/>
      <c r="I71" s="81"/>
      <c r="J71" s="65"/>
    </row>
    <row r="72" spans="1:10" ht="19.350000000000001" customHeight="1" outlineLevel="1" x14ac:dyDescent="0.2">
      <c r="A72" s="2">
        <v>63</v>
      </c>
      <c r="B72" s="1" t="s">
        <v>56</v>
      </c>
      <c r="C72" s="11" t="s">
        <v>28</v>
      </c>
      <c r="D72" s="12" t="s">
        <v>6</v>
      </c>
      <c r="E72" s="15">
        <v>1</v>
      </c>
      <c r="F72" s="85"/>
      <c r="G72" s="81">
        <f>E72*F72</f>
        <v>0</v>
      </c>
      <c r="H72" s="81"/>
      <c r="I72" s="81"/>
      <c r="J72" s="65">
        <f t="shared" si="7"/>
        <v>0</v>
      </c>
    </row>
    <row r="73" spans="1:10" ht="21" customHeight="1" outlineLevel="1" x14ac:dyDescent="0.2">
      <c r="A73" s="2">
        <v>64</v>
      </c>
      <c r="B73" s="1" t="s">
        <v>56</v>
      </c>
      <c r="C73" s="11" t="s">
        <v>29</v>
      </c>
      <c r="D73" s="12" t="s">
        <v>6</v>
      </c>
      <c r="E73" s="15">
        <v>4</v>
      </c>
      <c r="F73" s="85"/>
      <c r="G73" s="81">
        <f t="shared" ref="G73:G76" si="10">E73*F73</f>
        <v>0</v>
      </c>
      <c r="H73" s="81"/>
      <c r="I73" s="81"/>
      <c r="J73" s="65">
        <f t="shared" si="7"/>
        <v>0</v>
      </c>
    </row>
    <row r="74" spans="1:10" ht="20.45" customHeight="1" outlineLevel="1" x14ac:dyDescent="0.2">
      <c r="A74" s="2">
        <v>65</v>
      </c>
      <c r="B74" s="1" t="s">
        <v>56</v>
      </c>
      <c r="C74" s="11" t="s">
        <v>30</v>
      </c>
      <c r="D74" s="12" t="s">
        <v>6</v>
      </c>
      <c r="E74" s="15">
        <v>10</v>
      </c>
      <c r="F74" s="85"/>
      <c r="G74" s="81">
        <f t="shared" si="10"/>
        <v>0</v>
      </c>
      <c r="H74" s="81"/>
      <c r="I74" s="81"/>
      <c r="J74" s="65">
        <f t="shared" si="7"/>
        <v>0</v>
      </c>
    </row>
    <row r="75" spans="1:10" ht="36.950000000000003" customHeight="1" outlineLevel="1" x14ac:dyDescent="0.2">
      <c r="A75" s="2">
        <v>66</v>
      </c>
      <c r="B75" s="1" t="s">
        <v>56</v>
      </c>
      <c r="C75" s="11" t="s">
        <v>57</v>
      </c>
      <c r="D75" s="12" t="s">
        <v>6</v>
      </c>
      <c r="E75" s="15">
        <v>2</v>
      </c>
      <c r="F75" s="85"/>
      <c r="G75" s="81">
        <f t="shared" si="10"/>
        <v>0</v>
      </c>
      <c r="H75" s="81"/>
      <c r="I75" s="81"/>
      <c r="J75" s="65">
        <f t="shared" si="7"/>
        <v>0</v>
      </c>
    </row>
    <row r="76" spans="1:10" ht="29.1" customHeight="1" outlineLevel="1" x14ac:dyDescent="0.2">
      <c r="A76" s="2">
        <v>67</v>
      </c>
      <c r="B76" s="1" t="s">
        <v>56</v>
      </c>
      <c r="C76" s="11" t="s">
        <v>58</v>
      </c>
      <c r="D76" s="12" t="s">
        <v>6</v>
      </c>
      <c r="E76" s="15">
        <v>1</v>
      </c>
      <c r="F76" s="85"/>
      <c r="G76" s="81">
        <f t="shared" si="10"/>
        <v>0</v>
      </c>
      <c r="H76" s="81"/>
      <c r="I76" s="81"/>
      <c r="J76" s="65">
        <f t="shared" si="7"/>
        <v>0</v>
      </c>
    </row>
    <row r="77" spans="1:10" ht="18" customHeight="1" outlineLevel="1" x14ac:dyDescent="0.2">
      <c r="A77" s="2">
        <v>68</v>
      </c>
      <c r="B77" s="1" t="s">
        <v>56</v>
      </c>
      <c r="C77" s="14" t="s">
        <v>44</v>
      </c>
      <c r="D77" s="12"/>
      <c r="E77" s="15"/>
      <c r="F77" s="77"/>
      <c r="G77" s="81"/>
      <c r="H77" s="81"/>
      <c r="I77" s="81"/>
      <c r="J77" s="65"/>
    </row>
    <row r="78" spans="1:10" ht="12.4" customHeight="1" outlineLevel="1" x14ac:dyDescent="0.2">
      <c r="A78" s="2">
        <v>69</v>
      </c>
      <c r="B78" s="1" t="s">
        <v>56</v>
      </c>
      <c r="C78" s="11" t="s">
        <v>45</v>
      </c>
      <c r="D78" s="12" t="s">
        <v>6</v>
      </c>
      <c r="E78" s="15">
        <v>1</v>
      </c>
      <c r="F78" s="85"/>
      <c r="G78" s="81">
        <f t="shared" ref="G78:G79" si="11">E78*F78</f>
        <v>0</v>
      </c>
      <c r="H78" s="81"/>
      <c r="I78" s="81"/>
      <c r="J78" s="65">
        <f t="shared" si="7"/>
        <v>0</v>
      </c>
    </row>
    <row r="79" spans="1:10" ht="12.4" customHeight="1" outlineLevel="1" x14ac:dyDescent="0.2">
      <c r="A79" s="2">
        <v>70</v>
      </c>
      <c r="B79" s="1" t="s">
        <v>56</v>
      </c>
      <c r="C79" s="11" t="s">
        <v>46</v>
      </c>
      <c r="D79" s="12" t="s">
        <v>6</v>
      </c>
      <c r="E79" s="15">
        <v>1</v>
      </c>
      <c r="F79" s="85"/>
      <c r="G79" s="81">
        <f t="shared" si="11"/>
        <v>0</v>
      </c>
      <c r="H79" s="81"/>
      <c r="I79" s="81"/>
      <c r="J79" s="65">
        <f t="shared" si="7"/>
        <v>0</v>
      </c>
    </row>
    <row r="80" spans="1:10" ht="18" customHeight="1" outlineLevel="1" x14ac:dyDescent="0.2">
      <c r="A80" s="2">
        <v>71</v>
      </c>
      <c r="B80" s="1" t="s">
        <v>56</v>
      </c>
      <c r="C80" s="14" t="s">
        <v>47</v>
      </c>
      <c r="D80" s="12"/>
      <c r="E80" s="15"/>
      <c r="F80" s="77"/>
      <c r="G80" s="81"/>
      <c r="H80" s="81"/>
      <c r="I80" s="81"/>
      <c r="J80" s="65"/>
    </row>
    <row r="81" spans="1:10" ht="26.45" customHeight="1" outlineLevel="1" x14ac:dyDescent="0.2">
      <c r="A81" s="2">
        <v>72</v>
      </c>
      <c r="B81" s="1" t="s">
        <v>56</v>
      </c>
      <c r="C81" s="11" t="s">
        <v>48</v>
      </c>
      <c r="D81" s="12" t="s">
        <v>6</v>
      </c>
      <c r="E81" s="15">
        <v>35</v>
      </c>
      <c r="F81" s="85"/>
      <c r="G81" s="81">
        <f t="shared" ref="G81:G87" si="12">E81*F81</f>
        <v>0</v>
      </c>
      <c r="H81" s="81"/>
      <c r="I81" s="81"/>
      <c r="J81" s="65">
        <f t="shared" si="7"/>
        <v>0</v>
      </c>
    </row>
    <row r="82" spans="1:10" ht="28.7" customHeight="1" outlineLevel="1" x14ac:dyDescent="0.2">
      <c r="A82" s="2">
        <v>73</v>
      </c>
      <c r="B82" s="1" t="s">
        <v>56</v>
      </c>
      <c r="C82" s="11" t="s">
        <v>49</v>
      </c>
      <c r="D82" s="12" t="s">
        <v>6</v>
      </c>
      <c r="E82" s="15">
        <v>11</v>
      </c>
      <c r="F82" s="85"/>
      <c r="G82" s="81">
        <f t="shared" si="12"/>
        <v>0</v>
      </c>
      <c r="H82" s="81"/>
      <c r="I82" s="81"/>
      <c r="J82" s="65">
        <f t="shared" si="7"/>
        <v>0</v>
      </c>
    </row>
    <row r="83" spans="1:10" ht="29.45" customHeight="1" outlineLevel="1" x14ac:dyDescent="0.2">
      <c r="A83" s="2">
        <v>74</v>
      </c>
      <c r="B83" s="1" t="s">
        <v>56</v>
      </c>
      <c r="C83" s="11" t="s">
        <v>50</v>
      </c>
      <c r="D83" s="12" t="s">
        <v>6</v>
      </c>
      <c r="E83" s="15">
        <v>13</v>
      </c>
      <c r="F83" s="85"/>
      <c r="G83" s="81">
        <f t="shared" si="12"/>
        <v>0</v>
      </c>
      <c r="H83" s="81"/>
      <c r="I83" s="81"/>
      <c r="J83" s="65">
        <f t="shared" si="7"/>
        <v>0</v>
      </c>
    </row>
    <row r="84" spans="1:10" ht="16.7" customHeight="1" outlineLevel="1" x14ac:dyDescent="0.2">
      <c r="A84" s="2">
        <v>75</v>
      </c>
      <c r="B84" s="1" t="s">
        <v>56</v>
      </c>
      <c r="C84" s="14" t="s">
        <v>51</v>
      </c>
      <c r="D84" s="12"/>
      <c r="E84" s="15"/>
      <c r="F84" s="85"/>
      <c r="G84" s="81">
        <f t="shared" si="12"/>
        <v>0</v>
      </c>
      <c r="H84" s="81"/>
      <c r="I84" s="81"/>
      <c r="J84" s="65">
        <f t="shared" si="7"/>
        <v>0</v>
      </c>
    </row>
    <row r="85" spans="1:10" ht="28.7" customHeight="1" outlineLevel="1" x14ac:dyDescent="0.2">
      <c r="A85" s="2">
        <v>76</v>
      </c>
      <c r="B85" s="1" t="s">
        <v>56</v>
      </c>
      <c r="C85" s="11" t="s">
        <v>52</v>
      </c>
      <c r="D85" s="12" t="s">
        <v>7</v>
      </c>
      <c r="E85" s="15">
        <v>60</v>
      </c>
      <c r="F85" s="85"/>
      <c r="G85" s="81">
        <f t="shared" si="12"/>
        <v>0</v>
      </c>
      <c r="H85" s="81"/>
      <c r="I85" s="81"/>
      <c r="J85" s="65">
        <f t="shared" si="7"/>
        <v>0</v>
      </c>
    </row>
    <row r="86" spans="1:10" ht="37.700000000000003" customHeight="1" outlineLevel="1" x14ac:dyDescent="0.2">
      <c r="A86" s="2">
        <v>77</v>
      </c>
      <c r="B86" s="1" t="s">
        <v>56</v>
      </c>
      <c r="C86" s="11" t="s">
        <v>59</v>
      </c>
      <c r="D86" s="12" t="s">
        <v>7</v>
      </c>
      <c r="E86" s="15">
        <v>105</v>
      </c>
      <c r="F86" s="85"/>
      <c r="G86" s="81">
        <f t="shared" si="12"/>
        <v>0</v>
      </c>
      <c r="H86" s="81"/>
      <c r="I86" s="81"/>
      <c r="J86" s="65">
        <f t="shared" si="7"/>
        <v>0</v>
      </c>
    </row>
    <row r="87" spans="1:10" ht="30.4" customHeight="1" outlineLevel="1" x14ac:dyDescent="0.2">
      <c r="A87" s="2">
        <v>78</v>
      </c>
      <c r="B87" s="1" t="s">
        <v>56</v>
      </c>
      <c r="C87" s="11" t="s">
        <v>54</v>
      </c>
      <c r="D87" s="12" t="s">
        <v>7</v>
      </c>
      <c r="E87" s="15">
        <v>2000</v>
      </c>
      <c r="F87" s="85"/>
      <c r="G87" s="81">
        <f t="shared" si="12"/>
        <v>0</v>
      </c>
      <c r="H87" s="81"/>
      <c r="I87" s="81"/>
      <c r="J87" s="65">
        <f t="shared" si="7"/>
        <v>0</v>
      </c>
    </row>
    <row r="88" spans="1:10" ht="23.45" customHeight="1" outlineLevel="1" x14ac:dyDescent="0.2">
      <c r="A88" s="59">
        <v>79</v>
      </c>
      <c r="B88" s="17"/>
      <c r="C88" s="18" t="s">
        <v>61</v>
      </c>
      <c r="D88" s="17"/>
      <c r="E88" s="17"/>
      <c r="F88" s="83"/>
      <c r="G88" s="83"/>
      <c r="H88" s="83"/>
      <c r="I88" s="83"/>
      <c r="J88" s="17"/>
    </row>
    <row r="89" spans="1:10" ht="29.45" customHeight="1" x14ac:dyDescent="0.2">
      <c r="A89" s="7">
        <v>80</v>
      </c>
      <c r="B89" s="58" t="s">
        <v>704</v>
      </c>
      <c r="C89" s="107" t="s">
        <v>62</v>
      </c>
      <c r="D89" s="21"/>
      <c r="E89" s="21"/>
      <c r="F89" s="86"/>
      <c r="G89" s="103">
        <f>SUM(G90:G132)</f>
        <v>0</v>
      </c>
      <c r="H89" s="86"/>
      <c r="I89" s="103">
        <f>SUM(I90:I132)</f>
        <v>0</v>
      </c>
      <c r="J89" s="103">
        <f>SUM(J90:J132)</f>
        <v>0</v>
      </c>
    </row>
    <row r="90" spans="1:10" ht="20.100000000000001" customHeight="1" outlineLevel="1" x14ac:dyDescent="0.2">
      <c r="A90" s="2">
        <v>81</v>
      </c>
      <c r="B90" s="1" t="s">
        <v>63</v>
      </c>
      <c r="C90" s="14" t="s">
        <v>64</v>
      </c>
      <c r="D90" s="12"/>
      <c r="E90" s="16"/>
      <c r="F90" s="84"/>
      <c r="G90" s="84"/>
      <c r="H90" s="84"/>
      <c r="I90" s="84"/>
      <c r="J90" s="65"/>
    </row>
    <row r="91" spans="1:10" ht="20.100000000000001" customHeight="1" outlineLevel="1" x14ac:dyDescent="0.2">
      <c r="A91" s="2">
        <v>82</v>
      </c>
      <c r="B91" s="1" t="s">
        <v>63</v>
      </c>
      <c r="C91" s="11" t="s">
        <v>384</v>
      </c>
      <c r="D91" s="12" t="s">
        <v>6</v>
      </c>
      <c r="E91" s="15">
        <v>1</v>
      </c>
      <c r="F91" s="84"/>
      <c r="G91" s="84"/>
      <c r="H91" s="85"/>
      <c r="I91" s="84">
        <f>E91*H91</f>
        <v>0</v>
      </c>
      <c r="J91" s="65">
        <f t="shared" si="7"/>
        <v>0</v>
      </c>
    </row>
    <row r="92" spans="1:10" ht="20.100000000000001" customHeight="1" outlineLevel="1" x14ac:dyDescent="0.2">
      <c r="A92" s="2">
        <v>83</v>
      </c>
      <c r="B92" s="1" t="s">
        <v>63</v>
      </c>
      <c r="C92" s="11" t="s">
        <v>385</v>
      </c>
      <c r="D92" s="12" t="s">
        <v>6</v>
      </c>
      <c r="E92" s="15">
        <v>1</v>
      </c>
      <c r="F92" s="84"/>
      <c r="G92" s="84"/>
      <c r="H92" s="85"/>
      <c r="I92" s="84">
        <f t="shared" ref="I92:I105" si="13">E92*H92</f>
        <v>0</v>
      </c>
      <c r="J92" s="65">
        <f t="shared" si="7"/>
        <v>0</v>
      </c>
    </row>
    <row r="93" spans="1:10" ht="20.100000000000001" customHeight="1" outlineLevel="1" x14ac:dyDescent="0.2">
      <c r="A93" s="2">
        <v>84</v>
      </c>
      <c r="B93" s="1" t="s">
        <v>63</v>
      </c>
      <c r="C93" s="11" t="s">
        <v>386</v>
      </c>
      <c r="D93" s="12" t="s">
        <v>6</v>
      </c>
      <c r="E93" s="15">
        <v>2</v>
      </c>
      <c r="F93" s="84"/>
      <c r="G93" s="84"/>
      <c r="H93" s="85"/>
      <c r="I93" s="84">
        <f t="shared" si="13"/>
        <v>0</v>
      </c>
      <c r="J93" s="65">
        <f t="shared" si="7"/>
        <v>0</v>
      </c>
    </row>
    <row r="94" spans="1:10" ht="20.100000000000001" customHeight="1" outlineLevel="1" x14ac:dyDescent="0.2">
      <c r="A94" s="2">
        <v>85</v>
      </c>
      <c r="B94" s="1" t="s">
        <v>63</v>
      </c>
      <c r="C94" s="11" t="s">
        <v>387</v>
      </c>
      <c r="D94" s="12" t="s">
        <v>8</v>
      </c>
      <c r="E94" s="15">
        <v>15</v>
      </c>
      <c r="F94" s="84"/>
      <c r="G94" s="84"/>
      <c r="H94" s="85"/>
      <c r="I94" s="84">
        <f t="shared" si="13"/>
        <v>0</v>
      </c>
      <c r="J94" s="65">
        <f t="shared" si="7"/>
        <v>0</v>
      </c>
    </row>
    <row r="95" spans="1:10" ht="20.100000000000001" customHeight="1" outlineLevel="1" x14ac:dyDescent="0.2">
      <c r="A95" s="2">
        <v>86</v>
      </c>
      <c r="B95" s="1" t="s">
        <v>63</v>
      </c>
      <c r="C95" s="11" t="s">
        <v>388</v>
      </c>
      <c r="D95" s="12" t="s">
        <v>8</v>
      </c>
      <c r="E95" s="15">
        <v>15</v>
      </c>
      <c r="F95" s="84"/>
      <c r="G95" s="84"/>
      <c r="H95" s="85"/>
      <c r="I95" s="84">
        <f t="shared" si="13"/>
        <v>0</v>
      </c>
      <c r="J95" s="65">
        <f t="shared" si="7"/>
        <v>0</v>
      </c>
    </row>
    <row r="96" spans="1:10" ht="20.100000000000001" customHeight="1" outlineLevel="1" x14ac:dyDescent="0.2">
      <c r="A96" s="2">
        <v>87</v>
      </c>
      <c r="B96" s="1" t="s">
        <v>63</v>
      </c>
      <c r="C96" s="14" t="s">
        <v>9</v>
      </c>
      <c r="D96" s="19"/>
      <c r="E96" s="15"/>
      <c r="F96" s="84"/>
      <c r="G96" s="84"/>
      <c r="H96" s="84"/>
      <c r="I96" s="84"/>
      <c r="J96" s="65"/>
    </row>
    <row r="97" spans="1:10" ht="40.700000000000003" customHeight="1" outlineLevel="1" x14ac:dyDescent="0.2">
      <c r="A97" s="2">
        <v>88</v>
      </c>
      <c r="B97" s="1" t="s">
        <v>63</v>
      </c>
      <c r="C97" s="11" t="s">
        <v>389</v>
      </c>
      <c r="D97" s="19" t="s">
        <v>7</v>
      </c>
      <c r="E97" s="15">
        <v>42</v>
      </c>
      <c r="F97" s="84"/>
      <c r="G97" s="84"/>
      <c r="H97" s="85"/>
      <c r="I97" s="84">
        <f t="shared" si="13"/>
        <v>0</v>
      </c>
      <c r="J97" s="65">
        <f t="shared" si="7"/>
        <v>0</v>
      </c>
    </row>
    <row r="98" spans="1:10" ht="29.45" customHeight="1" outlineLevel="1" x14ac:dyDescent="0.2">
      <c r="A98" s="2">
        <v>89</v>
      </c>
      <c r="B98" s="1" t="s">
        <v>63</v>
      </c>
      <c r="C98" s="11" t="s">
        <v>390</v>
      </c>
      <c r="D98" s="19" t="s">
        <v>7</v>
      </c>
      <c r="E98" s="15">
        <v>443</v>
      </c>
      <c r="F98" s="84"/>
      <c r="G98" s="84"/>
      <c r="H98" s="85"/>
      <c r="I98" s="84">
        <f t="shared" si="13"/>
        <v>0</v>
      </c>
      <c r="J98" s="65">
        <f t="shared" si="7"/>
        <v>0</v>
      </c>
    </row>
    <row r="99" spans="1:10" ht="29.45" customHeight="1" outlineLevel="1" x14ac:dyDescent="0.2">
      <c r="A99" s="2">
        <v>90</v>
      </c>
      <c r="B99" s="1" t="s">
        <v>63</v>
      </c>
      <c r="C99" s="11" t="s">
        <v>391</v>
      </c>
      <c r="D99" s="19" t="s">
        <v>7</v>
      </c>
      <c r="E99" s="15">
        <v>14</v>
      </c>
      <c r="F99" s="84"/>
      <c r="G99" s="84"/>
      <c r="H99" s="85"/>
      <c r="I99" s="84">
        <f t="shared" si="13"/>
        <v>0</v>
      </c>
      <c r="J99" s="65">
        <f t="shared" si="7"/>
        <v>0</v>
      </c>
    </row>
    <row r="100" spans="1:10" ht="50.1" customHeight="1" outlineLevel="1" x14ac:dyDescent="0.2">
      <c r="A100" s="2">
        <v>91</v>
      </c>
      <c r="B100" s="1" t="s">
        <v>63</v>
      </c>
      <c r="C100" s="11" t="s">
        <v>392</v>
      </c>
      <c r="D100" s="19" t="s">
        <v>7</v>
      </c>
      <c r="E100" s="15">
        <v>450</v>
      </c>
      <c r="F100" s="84"/>
      <c r="G100" s="84"/>
      <c r="H100" s="85"/>
      <c r="I100" s="84">
        <f t="shared" si="13"/>
        <v>0</v>
      </c>
      <c r="J100" s="65">
        <f t="shared" si="7"/>
        <v>0</v>
      </c>
    </row>
    <row r="101" spans="1:10" ht="29.45" customHeight="1" outlineLevel="1" x14ac:dyDescent="0.2">
      <c r="A101" s="2">
        <v>92</v>
      </c>
      <c r="B101" s="1" t="s">
        <v>63</v>
      </c>
      <c r="C101" s="11" t="s">
        <v>393</v>
      </c>
      <c r="D101" s="19" t="s">
        <v>7</v>
      </c>
      <c r="E101" s="15">
        <v>443</v>
      </c>
      <c r="F101" s="84"/>
      <c r="G101" s="84"/>
      <c r="H101" s="85"/>
      <c r="I101" s="84">
        <f t="shared" si="13"/>
        <v>0</v>
      </c>
      <c r="J101" s="65">
        <f t="shared" si="7"/>
        <v>0</v>
      </c>
    </row>
    <row r="102" spans="1:10" ht="29.45" customHeight="1" outlineLevel="1" x14ac:dyDescent="0.2">
      <c r="A102" s="2">
        <v>93</v>
      </c>
      <c r="B102" s="1" t="s">
        <v>63</v>
      </c>
      <c r="C102" s="11" t="s">
        <v>394</v>
      </c>
      <c r="D102" s="19" t="s">
        <v>6</v>
      </c>
      <c r="E102" s="15">
        <v>3</v>
      </c>
      <c r="F102" s="84"/>
      <c r="G102" s="84"/>
      <c r="H102" s="85"/>
      <c r="I102" s="84">
        <f t="shared" si="13"/>
        <v>0</v>
      </c>
      <c r="J102" s="65">
        <f t="shared" si="7"/>
        <v>0</v>
      </c>
    </row>
    <row r="103" spans="1:10" ht="29.45" customHeight="1" outlineLevel="1" x14ac:dyDescent="0.2">
      <c r="A103" s="2">
        <v>94</v>
      </c>
      <c r="B103" s="1" t="s">
        <v>63</v>
      </c>
      <c r="C103" s="11" t="s">
        <v>395</v>
      </c>
      <c r="D103" s="19" t="s">
        <v>7</v>
      </c>
      <c r="E103" s="15">
        <v>312</v>
      </c>
      <c r="F103" s="84"/>
      <c r="G103" s="84"/>
      <c r="H103" s="85"/>
      <c r="I103" s="84">
        <f t="shared" si="13"/>
        <v>0</v>
      </c>
      <c r="J103" s="65">
        <f t="shared" si="7"/>
        <v>0</v>
      </c>
    </row>
    <row r="104" spans="1:10" ht="29.45" customHeight="1" outlineLevel="1" x14ac:dyDescent="0.2">
      <c r="A104" s="2">
        <v>95</v>
      </c>
      <c r="B104" s="1" t="s">
        <v>63</v>
      </c>
      <c r="C104" s="11" t="s">
        <v>396</v>
      </c>
      <c r="D104" s="19" t="s">
        <v>7</v>
      </c>
      <c r="E104" s="15">
        <v>108</v>
      </c>
      <c r="F104" s="84"/>
      <c r="G104" s="84"/>
      <c r="H104" s="85"/>
      <c r="I104" s="84">
        <f t="shared" si="13"/>
        <v>0</v>
      </c>
      <c r="J104" s="65">
        <f t="shared" si="7"/>
        <v>0</v>
      </c>
    </row>
    <row r="105" spans="1:10" ht="29.45" customHeight="1" outlineLevel="1" x14ac:dyDescent="0.2">
      <c r="A105" s="2">
        <v>96</v>
      </c>
      <c r="B105" s="1" t="s">
        <v>63</v>
      </c>
      <c r="C105" s="11" t="s">
        <v>397</v>
      </c>
      <c r="D105" s="19" t="s">
        <v>7</v>
      </c>
      <c r="E105" s="15">
        <v>10</v>
      </c>
      <c r="F105" s="84"/>
      <c r="G105" s="84"/>
      <c r="H105" s="85"/>
      <c r="I105" s="84">
        <f t="shared" si="13"/>
        <v>0</v>
      </c>
      <c r="J105" s="65">
        <f t="shared" si="7"/>
        <v>0</v>
      </c>
    </row>
    <row r="106" spans="1:10" ht="18.399999999999999" customHeight="1" outlineLevel="1" x14ac:dyDescent="0.2">
      <c r="A106" s="2">
        <v>97</v>
      </c>
      <c r="B106" s="7"/>
      <c r="C106" s="20" t="s">
        <v>382</v>
      </c>
      <c r="D106" s="7"/>
      <c r="E106" s="7"/>
      <c r="F106" s="84"/>
      <c r="G106" s="84"/>
      <c r="H106" s="84"/>
      <c r="I106" s="84"/>
      <c r="J106" s="65"/>
    </row>
    <row r="107" spans="1:10" ht="20.100000000000001" customHeight="1" outlineLevel="1" x14ac:dyDescent="0.2">
      <c r="A107" s="2">
        <v>98</v>
      </c>
      <c r="B107" s="1" t="s">
        <v>63</v>
      </c>
      <c r="C107" s="14" t="s">
        <v>64</v>
      </c>
      <c r="D107" s="12"/>
      <c r="E107" s="16"/>
      <c r="F107" s="77"/>
      <c r="G107" s="77"/>
      <c r="H107" s="81"/>
      <c r="I107" s="81"/>
      <c r="J107" s="65"/>
    </row>
    <row r="108" spans="1:10" ht="20.100000000000001" customHeight="1" outlineLevel="1" x14ac:dyDescent="0.2">
      <c r="A108" s="2">
        <v>99</v>
      </c>
      <c r="B108" s="1" t="s">
        <v>63</v>
      </c>
      <c r="C108" s="11" t="s">
        <v>65</v>
      </c>
      <c r="D108" s="12" t="s">
        <v>6</v>
      </c>
      <c r="E108" s="15">
        <v>1</v>
      </c>
      <c r="F108" s="85"/>
      <c r="G108" s="77">
        <f>E108*F108</f>
        <v>0</v>
      </c>
      <c r="H108" s="81"/>
      <c r="I108" s="81"/>
      <c r="J108" s="65">
        <f t="shared" si="7"/>
        <v>0</v>
      </c>
    </row>
    <row r="109" spans="1:10" ht="20.100000000000001" customHeight="1" outlineLevel="1" x14ac:dyDescent="0.2">
      <c r="A109" s="2">
        <v>100</v>
      </c>
      <c r="B109" s="1" t="s">
        <v>63</v>
      </c>
      <c r="C109" s="11" t="s">
        <v>66</v>
      </c>
      <c r="D109" s="12" t="s">
        <v>6</v>
      </c>
      <c r="E109" s="15">
        <v>1</v>
      </c>
      <c r="F109" s="85"/>
      <c r="G109" s="77">
        <f t="shared" ref="G109:G132" si="14">E109*F109</f>
        <v>0</v>
      </c>
      <c r="H109" s="81"/>
      <c r="I109" s="81"/>
      <c r="J109" s="65">
        <f t="shared" si="7"/>
        <v>0</v>
      </c>
    </row>
    <row r="110" spans="1:10" ht="20.100000000000001" customHeight="1" outlineLevel="1" x14ac:dyDescent="0.2">
      <c r="A110" s="2">
        <v>101</v>
      </c>
      <c r="B110" s="1" t="s">
        <v>63</v>
      </c>
      <c r="C110" s="11" t="s">
        <v>67</v>
      </c>
      <c r="D110" s="12" t="s">
        <v>6</v>
      </c>
      <c r="E110" s="15">
        <v>1</v>
      </c>
      <c r="F110" s="85"/>
      <c r="G110" s="77">
        <f t="shared" si="14"/>
        <v>0</v>
      </c>
      <c r="H110" s="81"/>
      <c r="I110" s="81"/>
      <c r="J110" s="65">
        <f t="shared" si="7"/>
        <v>0</v>
      </c>
    </row>
    <row r="111" spans="1:10" ht="20.100000000000001" customHeight="1" outlineLevel="1" x14ac:dyDescent="0.2">
      <c r="A111" s="2">
        <v>102</v>
      </c>
      <c r="B111" s="1" t="s">
        <v>63</v>
      </c>
      <c r="C111" s="11" t="s">
        <v>68</v>
      </c>
      <c r="D111" s="12" t="s">
        <v>6</v>
      </c>
      <c r="E111" s="15">
        <v>1</v>
      </c>
      <c r="F111" s="85"/>
      <c r="G111" s="77">
        <f t="shared" si="14"/>
        <v>0</v>
      </c>
      <c r="H111" s="81"/>
      <c r="I111" s="81"/>
      <c r="J111" s="65">
        <f t="shared" si="7"/>
        <v>0</v>
      </c>
    </row>
    <row r="112" spans="1:10" ht="29.65" customHeight="1" outlineLevel="1" x14ac:dyDescent="0.2">
      <c r="A112" s="2">
        <v>103</v>
      </c>
      <c r="B112" s="1" t="s">
        <v>63</v>
      </c>
      <c r="C112" s="11" t="s">
        <v>69</v>
      </c>
      <c r="D112" s="12" t="s">
        <v>6</v>
      </c>
      <c r="E112" s="15">
        <v>1</v>
      </c>
      <c r="F112" s="85"/>
      <c r="G112" s="77">
        <f t="shared" si="14"/>
        <v>0</v>
      </c>
      <c r="H112" s="81"/>
      <c r="I112" s="81"/>
      <c r="J112" s="65">
        <f t="shared" si="7"/>
        <v>0</v>
      </c>
    </row>
    <row r="113" spans="1:10" ht="29.65" customHeight="1" outlineLevel="1" x14ac:dyDescent="0.2">
      <c r="A113" s="2">
        <v>104</v>
      </c>
      <c r="B113" s="1" t="s">
        <v>63</v>
      </c>
      <c r="C113" s="11" t="s">
        <v>73</v>
      </c>
      <c r="D113" s="12" t="s">
        <v>6</v>
      </c>
      <c r="E113" s="15">
        <v>15</v>
      </c>
      <c r="F113" s="85"/>
      <c r="G113" s="77">
        <f t="shared" si="14"/>
        <v>0</v>
      </c>
      <c r="H113" s="81"/>
      <c r="I113" s="81"/>
      <c r="J113" s="65">
        <f t="shared" si="7"/>
        <v>0</v>
      </c>
    </row>
    <row r="114" spans="1:10" ht="20.100000000000001" customHeight="1" outlineLevel="1" x14ac:dyDescent="0.2">
      <c r="A114" s="2">
        <v>105</v>
      </c>
      <c r="B114" s="1" t="s">
        <v>63</v>
      </c>
      <c r="C114" s="11" t="s">
        <v>70</v>
      </c>
      <c r="D114" s="12" t="s">
        <v>6</v>
      </c>
      <c r="E114" s="15">
        <v>15</v>
      </c>
      <c r="F114" s="85"/>
      <c r="G114" s="77">
        <f t="shared" si="14"/>
        <v>0</v>
      </c>
      <c r="H114" s="81"/>
      <c r="I114" s="81"/>
      <c r="J114" s="65">
        <f t="shared" si="7"/>
        <v>0</v>
      </c>
    </row>
    <row r="115" spans="1:10" ht="20.100000000000001" customHeight="1" outlineLevel="1" x14ac:dyDescent="0.2">
      <c r="A115" s="2">
        <v>106</v>
      </c>
      <c r="B115" s="1" t="s">
        <v>63</v>
      </c>
      <c r="C115" s="11" t="s">
        <v>71</v>
      </c>
      <c r="D115" s="12" t="s">
        <v>6</v>
      </c>
      <c r="E115" s="15">
        <v>15</v>
      </c>
      <c r="F115" s="85"/>
      <c r="G115" s="77">
        <f t="shared" si="14"/>
        <v>0</v>
      </c>
      <c r="H115" s="81"/>
      <c r="I115" s="81"/>
      <c r="J115" s="65">
        <f t="shared" si="7"/>
        <v>0</v>
      </c>
    </row>
    <row r="116" spans="1:10" ht="20.100000000000001" customHeight="1" outlineLevel="1" x14ac:dyDescent="0.2">
      <c r="A116" s="2">
        <v>107</v>
      </c>
      <c r="B116" s="1" t="s">
        <v>63</v>
      </c>
      <c r="C116" s="11" t="s">
        <v>72</v>
      </c>
      <c r="D116" s="12" t="s">
        <v>6</v>
      </c>
      <c r="E116" s="15">
        <v>15</v>
      </c>
      <c r="F116" s="85"/>
      <c r="G116" s="77">
        <f t="shared" si="14"/>
        <v>0</v>
      </c>
      <c r="H116" s="81"/>
      <c r="I116" s="81"/>
      <c r="J116" s="65">
        <f t="shared" si="7"/>
        <v>0</v>
      </c>
    </row>
    <row r="117" spans="1:10" ht="20.100000000000001" customHeight="1" outlineLevel="1" x14ac:dyDescent="0.2">
      <c r="A117" s="2">
        <v>108</v>
      </c>
      <c r="B117" s="1" t="s">
        <v>63</v>
      </c>
      <c r="C117" s="11" t="s">
        <v>74</v>
      </c>
      <c r="D117" s="12" t="s">
        <v>6</v>
      </c>
      <c r="E117" s="15">
        <v>15</v>
      </c>
      <c r="F117" s="85"/>
      <c r="G117" s="77">
        <f t="shared" si="14"/>
        <v>0</v>
      </c>
      <c r="H117" s="81"/>
      <c r="I117" s="81"/>
      <c r="J117" s="65">
        <f t="shared" si="7"/>
        <v>0</v>
      </c>
    </row>
    <row r="118" spans="1:10" ht="20.100000000000001" customHeight="1" outlineLevel="1" x14ac:dyDescent="0.2">
      <c r="A118" s="2">
        <v>109</v>
      </c>
      <c r="B118" s="1" t="s">
        <v>63</v>
      </c>
      <c r="C118" s="14" t="s">
        <v>9</v>
      </c>
      <c r="D118" s="19"/>
      <c r="E118" s="15"/>
      <c r="F118" s="77"/>
      <c r="G118" s="77"/>
      <c r="H118" s="81"/>
      <c r="I118" s="81"/>
      <c r="J118" s="65"/>
    </row>
    <row r="119" spans="1:10" ht="42.4" customHeight="1" outlineLevel="1" x14ac:dyDescent="0.2">
      <c r="A119" s="2">
        <v>110</v>
      </c>
      <c r="B119" s="1" t="s">
        <v>63</v>
      </c>
      <c r="C119" s="11" t="s">
        <v>383</v>
      </c>
      <c r="D119" s="19" t="s">
        <v>7</v>
      </c>
      <c r="E119" s="15">
        <v>42</v>
      </c>
      <c r="F119" s="85"/>
      <c r="G119" s="77">
        <f t="shared" si="14"/>
        <v>0</v>
      </c>
      <c r="H119" s="81"/>
      <c r="I119" s="81"/>
      <c r="J119" s="65">
        <f t="shared" si="7"/>
        <v>0</v>
      </c>
    </row>
    <row r="120" spans="1:10" ht="26.65" customHeight="1" outlineLevel="1" x14ac:dyDescent="0.2">
      <c r="A120" s="2">
        <v>111</v>
      </c>
      <c r="B120" s="1" t="s">
        <v>63</v>
      </c>
      <c r="C120" s="11" t="s">
        <v>75</v>
      </c>
      <c r="D120" s="19" t="s">
        <v>7</v>
      </c>
      <c r="E120" s="15">
        <v>443</v>
      </c>
      <c r="F120" s="85"/>
      <c r="G120" s="77">
        <f t="shared" si="14"/>
        <v>0</v>
      </c>
      <c r="H120" s="81"/>
      <c r="I120" s="81"/>
      <c r="J120" s="65">
        <f t="shared" si="7"/>
        <v>0</v>
      </c>
    </row>
    <row r="121" spans="1:10" ht="27" customHeight="1" outlineLevel="1" x14ac:dyDescent="0.2">
      <c r="A121" s="2">
        <v>112</v>
      </c>
      <c r="B121" s="1" t="s">
        <v>63</v>
      </c>
      <c r="C121" s="11" t="s">
        <v>76</v>
      </c>
      <c r="D121" s="19" t="s">
        <v>7</v>
      </c>
      <c r="E121" s="15">
        <v>14</v>
      </c>
      <c r="F121" s="85"/>
      <c r="G121" s="77">
        <f t="shared" si="14"/>
        <v>0</v>
      </c>
      <c r="H121" s="81"/>
      <c r="I121" s="81"/>
      <c r="J121" s="65">
        <f t="shared" si="7"/>
        <v>0</v>
      </c>
    </row>
    <row r="122" spans="1:10" ht="42.75" customHeight="1" outlineLevel="1" x14ac:dyDescent="0.2">
      <c r="A122" s="2">
        <v>113</v>
      </c>
      <c r="B122" s="1" t="s">
        <v>63</v>
      </c>
      <c r="C122" s="11" t="s">
        <v>85</v>
      </c>
      <c r="D122" s="19" t="s">
        <v>7</v>
      </c>
      <c r="E122" s="15">
        <v>450</v>
      </c>
      <c r="F122" s="85"/>
      <c r="G122" s="77">
        <f t="shared" si="14"/>
        <v>0</v>
      </c>
      <c r="H122" s="81"/>
      <c r="I122" s="81"/>
      <c r="J122" s="65">
        <f t="shared" si="7"/>
        <v>0</v>
      </c>
    </row>
    <row r="123" spans="1:10" ht="25.35" customHeight="1" outlineLevel="1" x14ac:dyDescent="0.2">
      <c r="A123" s="2">
        <v>114</v>
      </c>
      <c r="B123" s="1" t="s">
        <v>63</v>
      </c>
      <c r="C123" s="11" t="s">
        <v>77</v>
      </c>
      <c r="D123" s="19" t="s">
        <v>7</v>
      </c>
      <c r="E123" s="15">
        <v>443</v>
      </c>
      <c r="F123" s="85"/>
      <c r="G123" s="77">
        <f t="shared" si="14"/>
        <v>0</v>
      </c>
      <c r="H123" s="81"/>
      <c r="I123" s="81"/>
      <c r="J123" s="65">
        <f t="shared" ref="J123:J132" si="15">G123+I123</f>
        <v>0</v>
      </c>
    </row>
    <row r="124" spans="1:10" ht="21.4" customHeight="1" outlineLevel="1" x14ac:dyDescent="0.2">
      <c r="A124" s="2">
        <v>115</v>
      </c>
      <c r="B124" s="1" t="s">
        <v>63</v>
      </c>
      <c r="C124" s="14" t="s">
        <v>22</v>
      </c>
      <c r="D124" s="19"/>
      <c r="E124" s="15"/>
      <c r="F124" s="77"/>
      <c r="G124" s="77"/>
      <c r="H124" s="81"/>
      <c r="I124" s="81"/>
      <c r="J124" s="65"/>
    </row>
    <row r="125" spans="1:10" ht="36.4" customHeight="1" outlineLevel="1" x14ac:dyDescent="0.2">
      <c r="A125" s="2">
        <v>116</v>
      </c>
      <c r="B125" s="1" t="s">
        <v>63</v>
      </c>
      <c r="C125" s="11" t="s">
        <v>86</v>
      </c>
      <c r="D125" s="19" t="s">
        <v>6</v>
      </c>
      <c r="E125" s="15">
        <v>3</v>
      </c>
      <c r="F125" s="85"/>
      <c r="G125" s="77">
        <f t="shared" si="14"/>
        <v>0</v>
      </c>
      <c r="H125" s="81"/>
      <c r="I125" s="81"/>
      <c r="J125" s="65">
        <f t="shared" si="15"/>
        <v>0</v>
      </c>
    </row>
    <row r="126" spans="1:10" ht="29.45" customHeight="1" outlineLevel="1" x14ac:dyDescent="0.2">
      <c r="A126" s="2">
        <v>117</v>
      </c>
      <c r="B126" s="1" t="s">
        <v>63</v>
      </c>
      <c r="C126" s="11" t="s">
        <v>78</v>
      </c>
      <c r="D126" s="19" t="s">
        <v>7</v>
      </c>
      <c r="E126" s="15">
        <v>312</v>
      </c>
      <c r="F126" s="85"/>
      <c r="G126" s="77">
        <f t="shared" si="14"/>
        <v>0</v>
      </c>
      <c r="H126" s="81"/>
      <c r="I126" s="81"/>
      <c r="J126" s="65">
        <f t="shared" si="15"/>
        <v>0</v>
      </c>
    </row>
    <row r="127" spans="1:10" ht="37.35" customHeight="1" outlineLevel="1" x14ac:dyDescent="0.2">
      <c r="A127" s="2">
        <v>118</v>
      </c>
      <c r="B127" s="1" t="s">
        <v>63</v>
      </c>
      <c r="C127" s="11" t="s">
        <v>79</v>
      </c>
      <c r="D127" s="19" t="s">
        <v>6</v>
      </c>
      <c r="E127" s="15">
        <v>624</v>
      </c>
      <c r="F127" s="85"/>
      <c r="G127" s="77">
        <f t="shared" si="14"/>
        <v>0</v>
      </c>
      <c r="H127" s="81"/>
      <c r="I127" s="81"/>
      <c r="J127" s="65">
        <f t="shared" si="15"/>
        <v>0</v>
      </c>
    </row>
    <row r="128" spans="1:10" ht="24.4" customHeight="1" outlineLevel="1" x14ac:dyDescent="0.2">
      <c r="A128" s="2">
        <v>119</v>
      </c>
      <c r="B128" s="1" t="s">
        <v>63</v>
      </c>
      <c r="C128" s="11" t="s">
        <v>80</v>
      </c>
      <c r="D128" s="19" t="s">
        <v>7</v>
      </c>
      <c r="E128" s="15">
        <v>108</v>
      </c>
      <c r="F128" s="85"/>
      <c r="G128" s="77">
        <f t="shared" si="14"/>
        <v>0</v>
      </c>
      <c r="H128" s="81"/>
      <c r="I128" s="81"/>
      <c r="J128" s="65">
        <f t="shared" si="15"/>
        <v>0</v>
      </c>
    </row>
    <row r="129" spans="1:10" ht="27.95" customHeight="1" outlineLevel="1" x14ac:dyDescent="0.2">
      <c r="A129" s="2">
        <v>120</v>
      </c>
      <c r="B129" s="1" t="s">
        <v>63</v>
      </c>
      <c r="C129" s="11" t="s">
        <v>81</v>
      </c>
      <c r="D129" s="19" t="s">
        <v>7</v>
      </c>
      <c r="E129" s="15">
        <v>10</v>
      </c>
      <c r="F129" s="85"/>
      <c r="G129" s="77">
        <f t="shared" si="14"/>
        <v>0</v>
      </c>
      <c r="H129" s="81"/>
      <c r="I129" s="81"/>
      <c r="J129" s="65">
        <f t="shared" si="15"/>
        <v>0</v>
      </c>
    </row>
    <row r="130" spans="1:10" ht="28.7" customHeight="1" outlineLevel="1" x14ac:dyDescent="0.2">
      <c r="A130" s="2">
        <v>121</v>
      </c>
      <c r="B130" s="1" t="s">
        <v>63</v>
      </c>
      <c r="C130" s="11" t="s">
        <v>82</v>
      </c>
      <c r="D130" s="19" t="s">
        <v>83</v>
      </c>
      <c r="E130" s="15">
        <v>2</v>
      </c>
      <c r="F130" s="85"/>
      <c r="G130" s="77">
        <f t="shared" si="14"/>
        <v>0</v>
      </c>
      <c r="H130" s="81"/>
      <c r="I130" s="81"/>
      <c r="J130" s="65">
        <f t="shared" si="15"/>
        <v>0</v>
      </c>
    </row>
    <row r="131" spans="1:10" ht="33.4" customHeight="1" outlineLevel="1" x14ac:dyDescent="0.2">
      <c r="A131" s="2">
        <v>122</v>
      </c>
      <c r="B131" s="1" t="s">
        <v>63</v>
      </c>
      <c r="C131" s="11" t="s">
        <v>84</v>
      </c>
      <c r="D131" s="19" t="s">
        <v>6</v>
      </c>
      <c r="E131" s="15">
        <v>32</v>
      </c>
      <c r="F131" s="85"/>
      <c r="G131" s="77">
        <f t="shared" si="14"/>
        <v>0</v>
      </c>
      <c r="H131" s="81"/>
      <c r="I131" s="81"/>
      <c r="J131" s="65">
        <f t="shared" si="15"/>
        <v>0</v>
      </c>
    </row>
    <row r="132" spans="1:10" ht="36.4" customHeight="1" outlineLevel="1" x14ac:dyDescent="0.2">
      <c r="A132" s="2">
        <v>123</v>
      </c>
      <c r="B132" s="1" t="s">
        <v>63</v>
      </c>
      <c r="C132" s="11" t="s">
        <v>87</v>
      </c>
      <c r="D132" s="19" t="s">
        <v>6</v>
      </c>
      <c r="E132" s="15">
        <v>15</v>
      </c>
      <c r="F132" s="85"/>
      <c r="G132" s="77">
        <f t="shared" si="14"/>
        <v>0</v>
      </c>
      <c r="H132" s="81"/>
      <c r="I132" s="81"/>
      <c r="J132" s="65">
        <f t="shared" si="15"/>
        <v>0</v>
      </c>
    </row>
    <row r="133" spans="1:10" ht="27" customHeight="1" outlineLevel="1" x14ac:dyDescent="0.2">
      <c r="A133" s="59">
        <v>124</v>
      </c>
      <c r="B133" s="17"/>
      <c r="C133" s="18" t="s">
        <v>55</v>
      </c>
      <c r="D133" s="17"/>
      <c r="E133" s="17"/>
      <c r="F133" s="83"/>
      <c r="G133" s="83"/>
      <c r="H133" s="83"/>
      <c r="I133" s="83"/>
      <c r="J133" s="66"/>
    </row>
    <row r="134" spans="1:10" ht="27" customHeight="1" x14ac:dyDescent="0.2">
      <c r="A134" s="7">
        <v>125</v>
      </c>
      <c r="B134" s="58" t="s">
        <v>705</v>
      </c>
      <c r="C134" s="107" t="s">
        <v>62</v>
      </c>
      <c r="D134" s="21"/>
      <c r="E134" s="21"/>
      <c r="F134" s="86"/>
      <c r="G134" s="103">
        <f>SUM(G135:G177)</f>
        <v>0</v>
      </c>
      <c r="H134" s="86"/>
      <c r="I134" s="103">
        <f>SUM(I135:I177)</f>
        <v>0</v>
      </c>
      <c r="J134" s="103">
        <f>SUM(J135:J177)</f>
        <v>0</v>
      </c>
    </row>
    <row r="135" spans="1:10" ht="20.100000000000001" customHeight="1" outlineLevel="1" x14ac:dyDescent="0.2">
      <c r="A135" s="2">
        <v>126</v>
      </c>
      <c r="B135" s="1" t="s">
        <v>88</v>
      </c>
      <c r="C135" s="14" t="s">
        <v>64</v>
      </c>
      <c r="D135" s="12"/>
      <c r="E135" s="16"/>
      <c r="F135" s="77"/>
      <c r="G135" s="77"/>
      <c r="H135" s="81"/>
      <c r="I135" s="81"/>
      <c r="J135" s="65"/>
    </row>
    <row r="136" spans="1:10" ht="20.100000000000001" customHeight="1" outlineLevel="1" x14ac:dyDescent="0.2">
      <c r="A136" s="2">
        <v>127</v>
      </c>
      <c r="B136" s="1" t="s">
        <v>88</v>
      </c>
      <c r="C136" s="11" t="s">
        <v>384</v>
      </c>
      <c r="D136" s="12" t="s">
        <v>6</v>
      </c>
      <c r="E136" s="15">
        <v>1</v>
      </c>
      <c r="F136" s="77"/>
      <c r="G136" s="77"/>
      <c r="H136" s="80"/>
      <c r="I136" s="81">
        <f>E136*H136</f>
        <v>0</v>
      </c>
      <c r="J136" s="65">
        <f t="shared" ref="J136:J177" si="16">G136+I136</f>
        <v>0</v>
      </c>
    </row>
    <row r="137" spans="1:10" ht="20.100000000000001" customHeight="1" outlineLevel="1" x14ac:dyDescent="0.2">
      <c r="A137" s="2">
        <v>128</v>
      </c>
      <c r="B137" s="1" t="s">
        <v>88</v>
      </c>
      <c r="C137" s="11" t="s">
        <v>385</v>
      </c>
      <c r="D137" s="12" t="s">
        <v>6</v>
      </c>
      <c r="E137" s="15">
        <v>1</v>
      </c>
      <c r="F137" s="77"/>
      <c r="G137" s="77"/>
      <c r="H137" s="80"/>
      <c r="I137" s="81">
        <f t="shared" ref="I137:I150" si="17">E137*H137</f>
        <v>0</v>
      </c>
      <c r="J137" s="65">
        <f t="shared" si="16"/>
        <v>0</v>
      </c>
    </row>
    <row r="138" spans="1:10" ht="20.100000000000001" customHeight="1" outlineLevel="1" x14ac:dyDescent="0.2">
      <c r="A138" s="2">
        <v>129</v>
      </c>
      <c r="B138" s="1" t="s">
        <v>88</v>
      </c>
      <c r="C138" s="11" t="s">
        <v>386</v>
      </c>
      <c r="D138" s="12" t="s">
        <v>6</v>
      </c>
      <c r="E138" s="15">
        <v>2</v>
      </c>
      <c r="F138" s="77"/>
      <c r="G138" s="77"/>
      <c r="H138" s="80"/>
      <c r="I138" s="81">
        <f t="shared" si="17"/>
        <v>0</v>
      </c>
      <c r="J138" s="65">
        <f t="shared" si="16"/>
        <v>0</v>
      </c>
    </row>
    <row r="139" spans="1:10" ht="20.100000000000001" customHeight="1" outlineLevel="1" x14ac:dyDescent="0.2">
      <c r="A139" s="2">
        <v>130</v>
      </c>
      <c r="B139" s="1" t="s">
        <v>88</v>
      </c>
      <c r="C139" s="11" t="s">
        <v>387</v>
      </c>
      <c r="D139" s="12" t="s">
        <v>8</v>
      </c>
      <c r="E139" s="15">
        <v>15</v>
      </c>
      <c r="F139" s="77"/>
      <c r="G139" s="77"/>
      <c r="H139" s="80"/>
      <c r="I139" s="81">
        <f t="shared" si="17"/>
        <v>0</v>
      </c>
      <c r="J139" s="65">
        <f t="shared" si="16"/>
        <v>0</v>
      </c>
    </row>
    <row r="140" spans="1:10" ht="20.100000000000001" customHeight="1" outlineLevel="1" x14ac:dyDescent="0.2">
      <c r="A140" s="2">
        <v>131</v>
      </c>
      <c r="B140" s="1" t="s">
        <v>88</v>
      </c>
      <c r="C140" s="11" t="s">
        <v>388</v>
      </c>
      <c r="D140" s="12" t="s">
        <v>8</v>
      </c>
      <c r="E140" s="15">
        <v>15</v>
      </c>
      <c r="F140" s="77"/>
      <c r="G140" s="77"/>
      <c r="H140" s="80"/>
      <c r="I140" s="81">
        <f t="shared" si="17"/>
        <v>0</v>
      </c>
      <c r="J140" s="65">
        <f t="shared" si="16"/>
        <v>0</v>
      </c>
    </row>
    <row r="141" spans="1:10" ht="20.100000000000001" customHeight="1" outlineLevel="1" x14ac:dyDescent="0.2">
      <c r="A141" s="2">
        <v>132</v>
      </c>
      <c r="B141" s="1" t="s">
        <v>88</v>
      </c>
      <c r="C141" s="14" t="s">
        <v>9</v>
      </c>
      <c r="D141" s="12"/>
      <c r="E141" s="15"/>
      <c r="F141" s="77"/>
      <c r="G141" s="77"/>
      <c r="H141" s="81"/>
      <c r="I141" s="81"/>
      <c r="J141" s="65"/>
    </row>
    <row r="142" spans="1:10" ht="44.65" customHeight="1" outlineLevel="1" x14ac:dyDescent="0.2">
      <c r="A142" s="2">
        <v>133</v>
      </c>
      <c r="B142" s="1" t="s">
        <v>88</v>
      </c>
      <c r="C142" s="11" t="s">
        <v>389</v>
      </c>
      <c r="D142" s="12" t="s">
        <v>7</v>
      </c>
      <c r="E142" s="15">
        <v>260</v>
      </c>
      <c r="F142" s="77"/>
      <c r="G142" s="77"/>
      <c r="H142" s="80"/>
      <c r="I142" s="81">
        <f t="shared" si="17"/>
        <v>0</v>
      </c>
      <c r="J142" s="65">
        <f t="shared" si="16"/>
        <v>0</v>
      </c>
    </row>
    <row r="143" spans="1:10" ht="36.4" customHeight="1" outlineLevel="1" x14ac:dyDescent="0.2">
      <c r="A143" s="2">
        <v>134</v>
      </c>
      <c r="B143" s="1" t="s">
        <v>88</v>
      </c>
      <c r="C143" s="11" t="s">
        <v>390</v>
      </c>
      <c r="D143" s="12" t="s">
        <v>7</v>
      </c>
      <c r="E143" s="15">
        <v>4000</v>
      </c>
      <c r="F143" s="77"/>
      <c r="G143" s="77"/>
      <c r="H143" s="80"/>
      <c r="I143" s="81">
        <f t="shared" si="17"/>
        <v>0</v>
      </c>
      <c r="J143" s="65">
        <f t="shared" si="16"/>
        <v>0</v>
      </c>
    </row>
    <row r="144" spans="1:10" ht="33.950000000000003" customHeight="1" outlineLevel="1" x14ac:dyDescent="0.2">
      <c r="A144" s="2">
        <v>135</v>
      </c>
      <c r="B144" s="1" t="s">
        <v>88</v>
      </c>
      <c r="C144" s="11" t="s">
        <v>391</v>
      </c>
      <c r="D144" s="12" t="s">
        <v>7</v>
      </c>
      <c r="E144" s="15">
        <v>260</v>
      </c>
      <c r="F144" s="77"/>
      <c r="G144" s="77"/>
      <c r="H144" s="80"/>
      <c r="I144" s="81">
        <f t="shared" si="17"/>
        <v>0</v>
      </c>
      <c r="J144" s="65">
        <f t="shared" si="16"/>
        <v>0</v>
      </c>
    </row>
    <row r="145" spans="1:10" ht="48.4" customHeight="1" outlineLevel="1" x14ac:dyDescent="0.2">
      <c r="A145" s="2">
        <v>136</v>
      </c>
      <c r="B145" s="1" t="s">
        <v>88</v>
      </c>
      <c r="C145" s="11" t="s">
        <v>400</v>
      </c>
      <c r="D145" s="12" t="s">
        <v>7</v>
      </c>
      <c r="E145" s="15">
        <v>4000</v>
      </c>
      <c r="F145" s="77"/>
      <c r="G145" s="77"/>
      <c r="H145" s="80"/>
      <c r="I145" s="81">
        <f t="shared" si="17"/>
        <v>0</v>
      </c>
      <c r="J145" s="65">
        <f t="shared" si="16"/>
        <v>0</v>
      </c>
    </row>
    <row r="146" spans="1:10" ht="27" customHeight="1" outlineLevel="1" x14ac:dyDescent="0.2">
      <c r="A146" s="2">
        <v>137</v>
      </c>
      <c r="B146" s="1" t="s">
        <v>88</v>
      </c>
      <c r="C146" s="11" t="s">
        <v>401</v>
      </c>
      <c r="D146" s="12" t="s">
        <v>7</v>
      </c>
      <c r="E146" s="15">
        <v>4000</v>
      </c>
      <c r="F146" s="77"/>
      <c r="G146" s="77"/>
      <c r="H146" s="80"/>
      <c r="I146" s="81">
        <f t="shared" si="17"/>
        <v>0</v>
      </c>
      <c r="J146" s="65">
        <f t="shared" si="16"/>
        <v>0</v>
      </c>
    </row>
    <row r="147" spans="1:10" ht="35.65" customHeight="1" outlineLevel="1" x14ac:dyDescent="0.2">
      <c r="A147" s="2">
        <v>138</v>
      </c>
      <c r="B147" s="1" t="s">
        <v>88</v>
      </c>
      <c r="C147" s="11" t="s">
        <v>394</v>
      </c>
      <c r="D147" s="19" t="s">
        <v>6</v>
      </c>
      <c r="E147" s="15">
        <v>230</v>
      </c>
      <c r="F147" s="77"/>
      <c r="G147" s="77"/>
      <c r="H147" s="80"/>
      <c r="I147" s="81">
        <f t="shared" si="17"/>
        <v>0</v>
      </c>
      <c r="J147" s="65">
        <f t="shared" si="16"/>
        <v>0</v>
      </c>
    </row>
    <row r="148" spans="1:10" ht="27" customHeight="1" outlineLevel="1" x14ac:dyDescent="0.2">
      <c r="A148" s="2">
        <v>139</v>
      </c>
      <c r="B148" s="1" t="s">
        <v>88</v>
      </c>
      <c r="C148" s="11" t="s">
        <v>395</v>
      </c>
      <c r="D148" s="19" t="s">
        <v>7</v>
      </c>
      <c r="E148" s="15">
        <v>522</v>
      </c>
      <c r="F148" s="77"/>
      <c r="G148" s="77"/>
      <c r="H148" s="80"/>
      <c r="I148" s="81">
        <f t="shared" si="17"/>
        <v>0</v>
      </c>
      <c r="J148" s="65">
        <f t="shared" si="16"/>
        <v>0</v>
      </c>
    </row>
    <row r="149" spans="1:10" ht="27" customHeight="1" outlineLevel="1" x14ac:dyDescent="0.2">
      <c r="A149" s="2">
        <v>140</v>
      </c>
      <c r="B149" s="1" t="s">
        <v>88</v>
      </c>
      <c r="C149" s="11" t="s">
        <v>396</v>
      </c>
      <c r="D149" s="19" t="s">
        <v>7</v>
      </c>
      <c r="E149" s="15">
        <v>246</v>
      </c>
      <c r="F149" s="77"/>
      <c r="G149" s="77"/>
      <c r="H149" s="80"/>
      <c r="I149" s="81">
        <f t="shared" si="17"/>
        <v>0</v>
      </c>
      <c r="J149" s="65">
        <f t="shared" si="16"/>
        <v>0</v>
      </c>
    </row>
    <row r="150" spans="1:10" ht="27" customHeight="1" outlineLevel="1" x14ac:dyDescent="0.2">
      <c r="A150" s="2">
        <v>141</v>
      </c>
      <c r="B150" s="1" t="s">
        <v>88</v>
      </c>
      <c r="C150" s="11" t="s">
        <v>397</v>
      </c>
      <c r="D150" s="19" t="s">
        <v>7</v>
      </c>
      <c r="E150" s="15">
        <v>18</v>
      </c>
      <c r="F150" s="77"/>
      <c r="G150" s="77"/>
      <c r="H150" s="80"/>
      <c r="I150" s="81">
        <f t="shared" si="17"/>
        <v>0</v>
      </c>
      <c r="J150" s="65">
        <f t="shared" si="16"/>
        <v>0</v>
      </c>
    </row>
    <row r="151" spans="1:10" ht="18.95" customHeight="1" outlineLevel="1" x14ac:dyDescent="0.2">
      <c r="A151" s="2">
        <v>142</v>
      </c>
      <c r="B151" s="1"/>
      <c r="C151" s="14" t="s">
        <v>382</v>
      </c>
      <c r="D151" s="19"/>
      <c r="E151" s="15"/>
      <c r="F151" s="77"/>
      <c r="G151" s="77"/>
      <c r="H151" s="81"/>
      <c r="I151" s="81"/>
      <c r="J151" s="65"/>
    </row>
    <row r="152" spans="1:10" ht="20.100000000000001" customHeight="1" outlineLevel="1" x14ac:dyDescent="0.2">
      <c r="A152" s="2">
        <v>143</v>
      </c>
      <c r="B152" s="1" t="s">
        <v>88</v>
      </c>
      <c r="C152" s="14" t="s">
        <v>64</v>
      </c>
      <c r="D152" s="12"/>
      <c r="E152" s="16"/>
      <c r="F152" s="77"/>
      <c r="G152" s="77"/>
      <c r="H152" s="81"/>
      <c r="I152" s="81"/>
      <c r="J152" s="65"/>
    </row>
    <row r="153" spans="1:10" ht="20.100000000000001" customHeight="1" outlineLevel="1" x14ac:dyDescent="0.2">
      <c r="A153" s="2">
        <v>144</v>
      </c>
      <c r="B153" s="1" t="s">
        <v>88</v>
      </c>
      <c r="C153" s="11" t="s">
        <v>65</v>
      </c>
      <c r="D153" s="12" t="s">
        <v>6</v>
      </c>
      <c r="E153" s="15">
        <v>1</v>
      </c>
      <c r="F153" s="80"/>
      <c r="G153" s="77">
        <f>E153*F153</f>
        <v>0</v>
      </c>
      <c r="H153" s="81"/>
      <c r="I153" s="81"/>
      <c r="J153" s="65">
        <f t="shared" si="16"/>
        <v>0</v>
      </c>
    </row>
    <row r="154" spans="1:10" ht="20.100000000000001" customHeight="1" outlineLevel="1" x14ac:dyDescent="0.2">
      <c r="A154" s="2">
        <v>145</v>
      </c>
      <c r="B154" s="1" t="s">
        <v>88</v>
      </c>
      <c r="C154" s="11" t="s">
        <v>66</v>
      </c>
      <c r="D154" s="12" t="s">
        <v>6</v>
      </c>
      <c r="E154" s="15">
        <v>1</v>
      </c>
      <c r="F154" s="80"/>
      <c r="G154" s="77">
        <f t="shared" ref="G154:G162" si="18">E154*F154</f>
        <v>0</v>
      </c>
      <c r="H154" s="81"/>
      <c r="I154" s="81"/>
      <c r="J154" s="65">
        <f t="shared" si="16"/>
        <v>0</v>
      </c>
    </row>
    <row r="155" spans="1:10" ht="20.100000000000001" customHeight="1" outlineLevel="1" x14ac:dyDescent="0.2">
      <c r="A155" s="2">
        <v>146</v>
      </c>
      <c r="B155" s="1" t="s">
        <v>88</v>
      </c>
      <c r="C155" s="11" t="s">
        <v>67</v>
      </c>
      <c r="D155" s="12" t="s">
        <v>6</v>
      </c>
      <c r="E155" s="15">
        <v>1</v>
      </c>
      <c r="F155" s="80"/>
      <c r="G155" s="77">
        <f t="shared" si="18"/>
        <v>0</v>
      </c>
      <c r="H155" s="81"/>
      <c r="I155" s="81"/>
      <c r="J155" s="65">
        <f t="shared" si="16"/>
        <v>0</v>
      </c>
    </row>
    <row r="156" spans="1:10" ht="20.100000000000001" customHeight="1" outlineLevel="1" x14ac:dyDescent="0.2">
      <c r="A156" s="2">
        <v>147</v>
      </c>
      <c r="B156" s="1" t="s">
        <v>88</v>
      </c>
      <c r="C156" s="11" t="s">
        <v>68</v>
      </c>
      <c r="D156" s="12" t="s">
        <v>6</v>
      </c>
      <c r="E156" s="15">
        <v>1</v>
      </c>
      <c r="F156" s="80"/>
      <c r="G156" s="77">
        <f t="shared" si="18"/>
        <v>0</v>
      </c>
      <c r="H156" s="81"/>
      <c r="I156" s="81"/>
      <c r="J156" s="65">
        <f t="shared" si="16"/>
        <v>0</v>
      </c>
    </row>
    <row r="157" spans="1:10" ht="27.75" customHeight="1" outlineLevel="1" x14ac:dyDescent="0.2">
      <c r="A157" s="2">
        <v>148</v>
      </c>
      <c r="B157" s="1" t="s">
        <v>88</v>
      </c>
      <c r="C157" s="11" t="s">
        <v>69</v>
      </c>
      <c r="D157" s="12" t="s">
        <v>6</v>
      </c>
      <c r="E157" s="15">
        <v>1</v>
      </c>
      <c r="F157" s="80"/>
      <c r="G157" s="77">
        <f t="shared" si="18"/>
        <v>0</v>
      </c>
      <c r="H157" s="81"/>
      <c r="I157" s="81"/>
      <c r="J157" s="65">
        <f t="shared" si="16"/>
        <v>0</v>
      </c>
    </row>
    <row r="158" spans="1:10" ht="18" customHeight="1" outlineLevel="1" x14ac:dyDescent="0.2">
      <c r="A158" s="2">
        <v>149</v>
      </c>
      <c r="B158" s="1" t="s">
        <v>88</v>
      </c>
      <c r="C158" s="11" t="s">
        <v>70</v>
      </c>
      <c r="D158" s="12" t="s">
        <v>6</v>
      </c>
      <c r="E158" s="15">
        <v>15</v>
      </c>
      <c r="F158" s="80"/>
      <c r="G158" s="77">
        <f t="shared" si="18"/>
        <v>0</v>
      </c>
      <c r="H158" s="81"/>
      <c r="I158" s="81"/>
      <c r="J158" s="65">
        <f t="shared" si="16"/>
        <v>0</v>
      </c>
    </row>
    <row r="159" spans="1:10" ht="18" customHeight="1" outlineLevel="1" x14ac:dyDescent="0.2">
      <c r="A159" s="2">
        <v>150</v>
      </c>
      <c r="B159" s="1" t="s">
        <v>88</v>
      </c>
      <c r="C159" s="11" t="s">
        <v>73</v>
      </c>
      <c r="D159" s="12" t="s">
        <v>6</v>
      </c>
      <c r="E159" s="15">
        <v>15</v>
      </c>
      <c r="F159" s="80"/>
      <c r="G159" s="77">
        <f t="shared" si="18"/>
        <v>0</v>
      </c>
      <c r="H159" s="81"/>
      <c r="I159" s="81"/>
      <c r="J159" s="65">
        <f t="shared" si="16"/>
        <v>0</v>
      </c>
    </row>
    <row r="160" spans="1:10" ht="18" customHeight="1" outlineLevel="1" x14ac:dyDescent="0.2">
      <c r="A160" s="2">
        <v>151</v>
      </c>
      <c r="B160" s="1" t="s">
        <v>88</v>
      </c>
      <c r="C160" s="11" t="s">
        <v>71</v>
      </c>
      <c r="D160" s="12" t="s">
        <v>6</v>
      </c>
      <c r="E160" s="15">
        <v>15</v>
      </c>
      <c r="F160" s="80"/>
      <c r="G160" s="77">
        <f t="shared" si="18"/>
        <v>0</v>
      </c>
      <c r="H160" s="81"/>
      <c r="I160" s="81"/>
      <c r="J160" s="65">
        <f t="shared" si="16"/>
        <v>0</v>
      </c>
    </row>
    <row r="161" spans="1:10" ht="18" customHeight="1" outlineLevel="1" x14ac:dyDescent="0.2">
      <c r="A161" s="2">
        <v>152</v>
      </c>
      <c r="B161" s="1" t="s">
        <v>88</v>
      </c>
      <c r="C161" s="11" t="s">
        <v>72</v>
      </c>
      <c r="D161" s="12" t="s">
        <v>6</v>
      </c>
      <c r="E161" s="15">
        <v>15</v>
      </c>
      <c r="F161" s="80"/>
      <c r="G161" s="77">
        <f t="shared" si="18"/>
        <v>0</v>
      </c>
      <c r="H161" s="81"/>
      <c r="I161" s="81"/>
      <c r="J161" s="65">
        <f t="shared" si="16"/>
        <v>0</v>
      </c>
    </row>
    <row r="162" spans="1:10" ht="18" customHeight="1" outlineLevel="1" x14ac:dyDescent="0.2">
      <c r="A162" s="2">
        <v>153</v>
      </c>
      <c r="B162" s="1" t="s">
        <v>88</v>
      </c>
      <c r="C162" s="11" t="s">
        <v>74</v>
      </c>
      <c r="D162" s="12" t="s">
        <v>6</v>
      </c>
      <c r="E162" s="15">
        <v>15</v>
      </c>
      <c r="F162" s="80"/>
      <c r="G162" s="77">
        <f t="shared" si="18"/>
        <v>0</v>
      </c>
      <c r="H162" s="81"/>
      <c r="I162" s="81"/>
      <c r="J162" s="65">
        <f t="shared" si="16"/>
        <v>0</v>
      </c>
    </row>
    <row r="163" spans="1:10" ht="18" customHeight="1" outlineLevel="1" x14ac:dyDescent="0.2">
      <c r="A163" s="2">
        <v>154</v>
      </c>
      <c r="B163" s="1" t="s">
        <v>88</v>
      </c>
      <c r="C163" s="14" t="s">
        <v>9</v>
      </c>
      <c r="D163" s="12"/>
      <c r="E163" s="15"/>
      <c r="F163" s="77"/>
      <c r="G163" s="77"/>
      <c r="H163" s="81"/>
      <c r="I163" s="81"/>
      <c r="J163" s="65"/>
    </row>
    <row r="164" spans="1:10" ht="39.4" customHeight="1" outlineLevel="1" x14ac:dyDescent="0.2">
      <c r="A164" s="2">
        <v>155</v>
      </c>
      <c r="B164" s="1" t="s">
        <v>88</v>
      </c>
      <c r="C164" s="11" t="s">
        <v>398</v>
      </c>
      <c r="D164" s="12" t="s">
        <v>7</v>
      </c>
      <c r="E164" s="15">
        <v>260</v>
      </c>
      <c r="F164" s="80"/>
      <c r="G164" s="77">
        <f t="shared" ref="G164:G168" si="19">E164*F164</f>
        <v>0</v>
      </c>
      <c r="H164" s="81"/>
      <c r="I164" s="81"/>
      <c r="J164" s="65">
        <f t="shared" si="16"/>
        <v>0</v>
      </c>
    </row>
    <row r="165" spans="1:10" ht="24.95" customHeight="1" outlineLevel="1" x14ac:dyDescent="0.2">
      <c r="A165" s="2">
        <v>156</v>
      </c>
      <c r="B165" s="1" t="s">
        <v>88</v>
      </c>
      <c r="C165" s="11" t="s">
        <v>75</v>
      </c>
      <c r="D165" s="12" t="s">
        <v>7</v>
      </c>
      <c r="E165" s="15">
        <v>4000</v>
      </c>
      <c r="F165" s="80"/>
      <c r="G165" s="77">
        <f t="shared" si="19"/>
        <v>0</v>
      </c>
      <c r="H165" s="81"/>
      <c r="I165" s="81"/>
      <c r="J165" s="65">
        <f t="shared" si="16"/>
        <v>0</v>
      </c>
    </row>
    <row r="166" spans="1:10" ht="24.95" customHeight="1" outlineLevel="1" x14ac:dyDescent="0.2">
      <c r="A166" s="2">
        <v>157</v>
      </c>
      <c r="B166" s="1" t="s">
        <v>88</v>
      </c>
      <c r="C166" s="11" t="s">
        <v>76</v>
      </c>
      <c r="D166" s="12" t="s">
        <v>7</v>
      </c>
      <c r="E166" s="15">
        <v>260</v>
      </c>
      <c r="F166" s="80"/>
      <c r="G166" s="77">
        <f t="shared" si="19"/>
        <v>0</v>
      </c>
      <c r="H166" s="81"/>
      <c r="I166" s="81"/>
      <c r="J166" s="65">
        <f t="shared" si="16"/>
        <v>0</v>
      </c>
    </row>
    <row r="167" spans="1:10" ht="38.450000000000003" customHeight="1" outlineLevel="1" x14ac:dyDescent="0.2">
      <c r="A167" s="2">
        <v>158</v>
      </c>
      <c r="B167" s="1" t="s">
        <v>88</v>
      </c>
      <c r="C167" s="11" t="s">
        <v>399</v>
      </c>
      <c r="D167" s="12" t="s">
        <v>7</v>
      </c>
      <c r="E167" s="15">
        <v>4000</v>
      </c>
      <c r="F167" s="80"/>
      <c r="G167" s="77">
        <f t="shared" si="19"/>
        <v>0</v>
      </c>
      <c r="H167" s="81"/>
      <c r="I167" s="81"/>
      <c r="J167" s="65">
        <f t="shared" si="16"/>
        <v>0</v>
      </c>
    </row>
    <row r="168" spans="1:10" ht="24.95" customHeight="1" outlineLevel="1" x14ac:dyDescent="0.2">
      <c r="A168" s="2">
        <v>159</v>
      </c>
      <c r="B168" s="1" t="s">
        <v>88</v>
      </c>
      <c r="C168" s="11" t="s">
        <v>89</v>
      </c>
      <c r="D168" s="12" t="s">
        <v>7</v>
      </c>
      <c r="E168" s="15">
        <v>4000</v>
      </c>
      <c r="F168" s="80"/>
      <c r="G168" s="77">
        <f t="shared" si="19"/>
        <v>0</v>
      </c>
      <c r="H168" s="81"/>
      <c r="I168" s="81"/>
      <c r="J168" s="65">
        <f t="shared" si="16"/>
        <v>0</v>
      </c>
    </row>
    <row r="169" spans="1:10" ht="18" customHeight="1" outlineLevel="1" x14ac:dyDescent="0.2">
      <c r="A169" s="2">
        <v>160</v>
      </c>
      <c r="B169" s="1" t="s">
        <v>88</v>
      </c>
      <c r="C169" s="14" t="s">
        <v>22</v>
      </c>
      <c r="D169" s="19"/>
      <c r="E169" s="15"/>
      <c r="F169" s="77"/>
      <c r="G169" s="77"/>
      <c r="H169" s="81"/>
      <c r="I169" s="81"/>
      <c r="J169" s="65"/>
    </row>
    <row r="170" spans="1:10" ht="36.4" customHeight="1" outlineLevel="1" x14ac:dyDescent="0.2">
      <c r="A170" s="2">
        <v>161</v>
      </c>
      <c r="B170" s="1" t="s">
        <v>88</v>
      </c>
      <c r="C170" s="11" t="s">
        <v>86</v>
      </c>
      <c r="D170" s="19" t="s">
        <v>6</v>
      </c>
      <c r="E170" s="15">
        <v>230</v>
      </c>
      <c r="F170" s="80"/>
      <c r="G170" s="77">
        <f t="shared" ref="G170:G177" si="20">E170*F170</f>
        <v>0</v>
      </c>
      <c r="H170" s="81"/>
      <c r="I170" s="81"/>
      <c r="J170" s="65">
        <f t="shared" si="16"/>
        <v>0</v>
      </c>
    </row>
    <row r="171" spans="1:10" ht="24.95" customHeight="1" outlineLevel="1" x14ac:dyDescent="0.2">
      <c r="A171" s="2">
        <v>162</v>
      </c>
      <c r="B171" s="1" t="s">
        <v>88</v>
      </c>
      <c r="C171" s="11" t="s">
        <v>78</v>
      </c>
      <c r="D171" s="19" t="s">
        <v>7</v>
      </c>
      <c r="E171" s="15">
        <v>522</v>
      </c>
      <c r="F171" s="80"/>
      <c r="G171" s="77">
        <f t="shared" si="20"/>
        <v>0</v>
      </c>
      <c r="H171" s="81"/>
      <c r="I171" s="81"/>
      <c r="J171" s="65">
        <f t="shared" si="16"/>
        <v>0</v>
      </c>
    </row>
    <row r="172" spans="1:10" ht="24.95" customHeight="1" outlineLevel="1" x14ac:dyDescent="0.2">
      <c r="A172" s="2">
        <v>163</v>
      </c>
      <c r="B172" s="1" t="s">
        <v>88</v>
      </c>
      <c r="C172" s="11" t="s">
        <v>79</v>
      </c>
      <c r="D172" s="19" t="s">
        <v>6</v>
      </c>
      <c r="E172" s="15">
        <v>1044</v>
      </c>
      <c r="F172" s="80"/>
      <c r="G172" s="77">
        <f t="shared" si="20"/>
        <v>0</v>
      </c>
      <c r="H172" s="81"/>
      <c r="I172" s="81"/>
      <c r="J172" s="65">
        <f t="shared" si="16"/>
        <v>0</v>
      </c>
    </row>
    <row r="173" spans="1:10" ht="24.95" customHeight="1" outlineLevel="1" x14ac:dyDescent="0.2">
      <c r="A173" s="2">
        <v>164</v>
      </c>
      <c r="B173" s="1" t="s">
        <v>88</v>
      </c>
      <c r="C173" s="11" t="s">
        <v>80</v>
      </c>
      <c r="D173" s="19" t="s">
        <v>7</v>
      </c>
      <c r="E173" s="15">
        <v>246</v>
      </c>
      <c r="F173" s="80"/>
      <c r="G173" s="77">
        <f t="shared" si="20"/>
        <v>0</v>
      </c>
      <c r="H173" s="81"/>
      <c r="I173" s="81"/>
      <c r="J173" s="65">
        <f t="shared" si="16"/>
        <v>0</v>
      </c>
    </row>
    <row r="174" spans="1:10" ht="24.95" customHeight="1" outlineLevel="1" x14ac:dyDescent="0.2">
      <c r="A174" s="2">
        <v>165</v>
      </c>
      <c r="B174" s="1" t="s">
        <v>88</v>
      </c>
      <c r="C174" s="11" t="s">
        <v>81</v>
      </c>
      <c r="D174" s="19" t="s">
        <v>7</v>
      </c>
      <c r="E174" s="15">
        <v>18</v>
      </c>
      <c r="F174" s="80"/>
      <c r="G174" s="77">
        <f t="shared" si="20"/>
        <v>0</v>
      </c>
      <c r="H174" s="81"/>
      <c r="I174" s="81"/>
      <c r="J174" s="65">
        <f t="shared" si="16"/>
        <v>0</v>
      </c>
    </row>
    <row r="175" spans="1:10" ht="24.95" customHeight="1" outlineLevel="1" x14ac:dyDescent="0.2">
      <c r="A175" s="2">
        <v>166</v>
      </c>
      <c r="B175" s="1" t="s">
        <v>88</v>
      </c>
      <c r="C175" s="11" t="s">
        <v>82</v>
      </c>
      <c r="D175" s="19" t="s">
        <v>83</v>
      </c>
      <c r="E175" s="15">
        <v>3</v>
      </c>
      <c r="F175" s="80"/>
      <c r="G175" s="77">
        <f t="shared" si="20"/>
        <v>0</v>
      </c>
      <c r="H175" s="81"/>
      <c r="I175" s="81"/>
      <c r="J175" s="65">
        <f t="shared" si="16"/>
        <v>0</v>
      </c>
    </row>
    <row r="176" spans="1:10" ht="24.95" customHeight="1" outlineLevel="1" x14ac:dyDescent="0.2">
      <c r="A176" s="2">
        <v>167</v>
      </c>
      <c r="B176" s="1" t="s">
        <v>88</v>
      </c>
      <c r="C176" s="11" t="s">
        <v>84</v>
      </c>
      <c r="D176" s="19" t="s">
        <v>6</v>
      </c>
      <c r="E176" s="15">
        <v>3</v>
      </c>
      <c r="F176" s="80"/>
      <c r="G176" s="77">
        <f t="shared" si="20"/>
        <v>0</v>
      </c>
      <c r="H176" s="81"/>
      <c r="I176" s="81"/>
      <c r="J176" s="65">
        <f t="shared" si="16"/>
        <v>0</v>
      </c>
    </row>
    <row r="177" spans="1:10" ht="37.35" customHeight="1" outlineLevel="1" x14ac:dyDescent="0.2">
      <c r="A177" s="2">
        <v>168</v>
      </c>
      <c r="B177" s="1" t="s">
        <v>88</v>
      </c>
      <c r="C177" s="11" t="s">
        <v>87</v>
      </c>
      <c r="D177" s="19" t="s">
        <v>6</v>
      </c>
      <c r="E177" s="15">
        <v>30</v>
      </c>
      <c r="F177" s="80"/>
      <c r="G177" s="77">
        <f t="shared" si="20"/>
        <v>0</v>
      </c>
      <c r="H177" s="81"/>
      <c r="I177" s="81"/>
      <c r="J177" s="65">
        <f t="shared" si="16"/>
        <v>0</v>
      </c>
    </row>
    <row r="178" spans="1:10" ht="18" customHeight="1" outlineLevel="1" x14ac:dyDescent="0.2">
      <c r="A178" s="59">
        <v>169</v>
      </c>
      <c r="B178" s="5"/>
      <c r="C178" s="18" t="s">
        <v>61</v>
      </c>
      <c r="D178" s="18"/>
      <c r="E178" s="18"/>
      <c r="F178" s="83"/>
      <c r="G178" s="83"/>
      <c r="H178" s="87"/>
      <c r="I178" s="87"/>
      <c r="J178" s="64"/>
    </row>
    <row r="179" spans="1:10" ht="26.45" customHeight="1" x14ac:dyDescent="0.2">
      <c r="A179" s="59">
        <v>170</v>
      </c>
      <c r="B179" s="58" t="s">
        <v>704</v>
      </c>
      <c r="C179" s="107" t="s">
        <v>90</v>
      </c>
      <c r="D179" s="22"/>
      <c r="E179" s="22"/>
      <c r="F179" s="100"/>
      <c r="G179" s="106">
        <f>G180+G220</f>
        <v>0</v>
      </c>
      <c r="H179" s="117"/>
      <c r="I179" s="106">
        <f>I180+I220</f>
        <v>0</v>
      </c>
      <c r="J179" s="106">
        <f>J180+J220</f>
        <v>0</v>
      </c>
    </row>
    <row r="180" spans="1:10" ht="26.45" customHeight="1" outlineLevel="1" x14ac:dyDescent="0.2">
      <c r="A180" s="2">
        <v>171</v>
      </c>
      <c r="B180" s="4" t="s">
        <v>91</v>
      </c>
      <c r="C180" s="23" t="s">
        <v>92</v>
      </c>
      <c r="D180" s="24"/>
      <c r="E180" s="25"/>
      <c r="F180" s="88"/>
      <c r="G180" s="104">
        <f>SUM(G181:G219)</f>
        <v>0</v>
      </c>
      <c r="H180" s="89"/>
      <c r="I180" s="104">
        <f>SUM(I181:I219)</f>
        <v>0</v>
      </c>
      <c r="J180" s="104">
        <f>SUM(J181:J219)</f>
        <v>0</v>
      </c>
    </row>
    <row r="181" spans="1:10" ht="26.45" customHeight="1" outlineLevel="1" x14ac:dyDescent="0.2">
      <c r="A181" s="2">
        <v>172</v>
      </c>
      <c r="B181" s="1" t="s">
        <v>91</v>
      </c>
      <c r="C181" s="11" t="s">
        <v>402</v>
      </c>
      <c r="D181" s="19" t="s">
        <v>6</v>
      </c>
      <c r="E181" s="15">
        <v>233</v>
      </c>
      <c r="F181" s="77"/>
      <c r="G181" s="77"/>
      <c r="H181" s="80"/>
      <c r="I181" s="81">
        <f>E181*H181</f>
        <v>0</v>
      </c>
      <c r="J181" s="65">
        <f t="shared" ref="J181:J237" si="21">G181+I181</f>
        <v>0</v>
      </c>
    </row>
    <row r="182" spans="1:10" ht="20.100000000000001" customHeight="1" outlineLevel="1" x14ac:dyDescent="0.2">
      <c r="A182" s="2">
        <v>173</v>
      </c>
      <c r="B182" s="1" t="s">
        <v>91</v>
      </c>
      <c r="C182" s="11" t="s">
        <v>403</v>
      </c>
      <c r="D182" s="19" t="s">
        <v>6</v>
      </c>
      <c r="E182" s="15">
        <v>567</v>
      </c>
      <c r="F182" s="77"/>
      <c r="G182" s="77"/>
      <c r="H182" s="80"/>
      <c r="I182" s="81">
        <f t="shared" ref="I182:I183" si="22">E182*H182</f>
        <v>0</v>
      </c>
      <c r="J182" s="65">
        <f t="shared" si="21"/>
        <v>0</v>
      </c>
    </row>
    <row r="183" spans="1:10" ht="28.7" customHeight="1" outlineLevel="1" x14ac:dyDescent="0.2">
      <c r="A183" s="2">
        <v>174</v>
      </c>
      <c r="B183" s="1" t="s">
        <v>91</v>
      </c>
      <c r="C183" s="11" t="s">
        <v>406</v>
      </c>
      <c r="D183" s="19" t="s">
        <v>6</v>
      </c>
      <c r="E183" s="15">
        <v>30</v>
      </c>
      <c r="F183" s="77"/>
      <c r="G183" s="77"/>
      <c r="H183" s="80"/>
      <c r="I183" s="81">
        <f t="shared" si="22"/>
        <v>0</v>
      </c>
      <c r="J183" s="65">
        <f t="shared" si="21"/>
        <v>0</v>
      </c>
    </row>
    <row r="184" spans="1:10" ht="20.100000000000001" customHeight="1" outlineLevel="1" x14ac:dyDescent="0.2">
      <c r="A184" s="2">
        <v>175</v>
      </c>
      <c r="B184" s="1" t="s">
        <v>91</v>
      </c>
      <c r="C184" s="14" t="s">
        <v>22</v>
      </c>
      <c r="D184" s="19"/>
      <c r="E184" s="15"/>
      <c r="F184" s="77"/>
      <c r="G184" s="77"/>
      <c r="H184" s="81"/>
      <c r="I184" s="81"/>
      <c r="J184" s="65"/>
    </row>
    <row r="185" spans="1:10" ht="20.100000000000001" customHeight="1" outlineLevel="1" x14ac:dyDescent="0.2">
      <c r="A185" s="2">
        <v>176</v>
      </c>
      <c r="B185" s="1" t="s">
        <v>91</v>
      </c>
      <c r="C185" s="26" t="s">
        <v>93</v>
      </c>
      <c r="D185" s="12"/>
      <c r="E185" s="15"/>
      <c r="F185" s="77"/>
      <c r="G185" s="77"/>
      <c r="H185" s="81"/>
      <c r="I185" s="81"/>
      <c r="J185" s="65"/>
    </row>
    <row r="186" spans="1:10" ht="26.45" customHeight="1" outlineLevel="1" x14ac:dyDescent="0.2">
      <c r="A186" s="2">
        <v>177</v>
      </c>
      <c r="B186" s="1" t="s">
        <v>91</v>
      </c>
      <c r="C186" s="11" t="s">
        <v>94</v>
      </c>
      <c r="D186" s="19" t="s">
        <v>6</v>
      </c>
      <c r="E186" s="15">
        <v>233</v>
      </c>
      <c r="F186" s="80"/>
      <c r="G186" s="77">
        <f>E186*F186</f>
        <v>0</v>
      </c>
      <c r="H186" s="81"/>
      <c r="I186" s="81"/>
      <c r="J186" s="65">
        <f t="shared" si="21"/>
        <v>0</v>
      </c>
    </row>
    <row r="187" spans="1:10" ht="21" customHeight="1" outlineLevel="1" x14ac:dyDescent="0.2">
      <c r="A187" s="2">
        <v>178</v>
      </c>
      <c r="B187" s="1" t="s">
        <v>91</v>
      </c>
      <c r="C187" s="11" t="s">
        <v>95</v>
      </c>
      <c r="D187" s="19" t="s">
        <v>6</v>
      </c>
      <c r="E187" s="15">
        <v>466</v>
      </c>
      <c r="F187" s="80"/>
      <c r="G187" s="77">
        <f t="shared" ref="G187:G219" si="23">E187*F187</f>
        <v>0</v>
      </c>
      <c r="H187" s="81"/>
      <c r="I187" s="81"/>
      <c r="J187" s="65">
        <f t="shared" si="21"/>
        <v>0</v>
      </c>
    </row>
    <row r="188" spans="1:10" ht="26.45" customHeight="1" outlineLevel="1" x14ac:dyDescent="0.2">
      <c r="A188" s="2">
        <v>179</v>
      </c>
      <c r="B188" s="1" t="s">
        <v>91</v>
      </c>
      <c r="C188" s="11" t="s">
        <v>96</v>
      </c>
      <c r="D188" s="19" t="s">
        <v>6</v>
      </c>
      <c r="E188" s="15">
        <v>1156</v>
      </c>
      <c r="F188" s="80"/>
      <c r="G188" s="77">
        <f t="shared" si="23"/>
        <v>0</v>
      </c>
      <c r="H188" s="81"/>
      <c r="I188" s="81"/>
      <c r="J188" s="65">
        <f t="shared" si="21"/>
        <v>0</v>
      </c>
    </row>
    <row r="189" spans="1:10" ht="26.1" customHeight="1" outlineLevel="1" x14ac:dyDescent="0.2">
      <c r="A189" s="2">
        <v>180</v>
      </c>
      <c r="B189" s="1" t="s">
        <v>91</v>
      </c>
      <c r="C189" s="11" t="s">
        <v>97</v>
      </c>
      <c r="D189" s="19" t="s">
        <v>6</v>
      </c>
      <c r="E189" s="15">
        <v>1156</v>
      </c>
      <c r="F189" s="80"/>
      <c r="G189" s="77">
        <f t="shared" si="23"/>
        <v>0</v>
      </c>
      <c r="H189" s="81"/>
      <c r="I189" s="81"/>
      <c r="J189" s="65">
        <f t="shared" si="21"/>
        <v>0</v>
      </c>
    </row>
    <row r="190" spans="1:10" ht="38.450000000000003" customHeight="1" outlineLevel="1" x14ac:dyDescent="0.2">
      <c r="A190" s="2">
        <v>181</v>
      </c>
      <c r="B190" s="1" t="s">
        <v>91</v>
      </c>
      <c r="C190" s="11" t="s">
        <v>124</v>
      </c>
      <c r="D190" s="19" t="s">
        <v>6</v>
      </c>
      <c r="E190" s="15">
        <v>233</v>
      </c>
      <c r="F190" s="80"/>
      <c r="G190" s="77">
        <f t="shared" si="23"/>
        <v>0</v>
      </c>
      <c r="H190" s="81"/>
      <c r="I190" s="81"/>
      <c r="J190" s="65">
        <f t="shared" si="21"/>
        <v>0</v>
      </c>
    </row>
    <row r="191" spans="1:10" ht="20.100000000000001" customHeight="1" outlineLevel="1" x14ac:dyDescent="0.2">
      <c r="A191" s="2">
        <v>182</v>
      </c>
      <c r="B191" s="1" t="s">
        <v>91</v>
      </c>
      <c r="C191" s="26" t="s">
        <v>98</v>
      </c>
      <c r="D191" s="19"/>
      <c r="E191" s="15"/>
      <c r="F191" s="77"/>
      <c r="G191" s="77"/>
      <c r="H191" s="81"/>
      <c r="I191" s="81"/>
      <c r="J191" s="65"/>
    </row>
    <row r="192" spans="1:10" ht="26.45" customHeight="1" outlineLevel="1" x14ac:dyDescent="0.2">
      <c r="A192" s="2">
        <v>183</v>
      </c>
      <c r="B192" s="1" t="s">
        <v>91</v>
      </c>
      <c r="C192" s="11" t="s">
        <v>99</v>
      </c>
      <c r="D192" s="19" t="s">
        <v>6</v>
      </c>
      <c r="E192" s="15">
        <v>233</v>
      </c>
      <c r="F192" s="80"/>
      <c r="G192" s="77">
        <f t="shared" si="23"/>
        <v>0</v>
      </c>
      <c r="H192" s="81"/>
      <c r="I192" s="81"/>
      <c r="J192" s="65">
        <f t="shared" si="21"/>
        <v>0</v>
      </c>
    </row>
    <row r="193" spans="1:10" ht="26.45" customHeight="1" outlineLevel="1" x14ac:dyDescent="0.2">
      <c r="A193" s="2">
        <v>184</v>
      </c>
      <c r="B193" s="1" t="s">
        <v>91</v>
      </c>
      <c r="C193" s="11" t="s">
        <v>100</v>
      </c>
      <c r="D193" s="19" t="s">
        <v>6</v>
      </c>
      <c r="E193" s="15">
        <v>233</v>
      </c>
      <c r="F193" s="80"/>
      <c r="G193" s="77">
        <f t="shared" si="23"/>
        <v>0</v>
      </c>
      <c r="H193" s="81"/>
      <c r="I193" s="81"/>
      <c r="J193" s="65">
        <f t="shared" si="21"/>
        <v>0</v>
      </c>
    </row>
    <row r="194" spans="1:10" ht="51.75" customHeight="1" outlineLevel="1" x14ac:dyDescent="0.2">
      <c r="A194" s="2">
        <v>185</v>
      </c>
      <c r="B194" s="1" t="s">
        <v>91</v>
      </c>
      <c r="C194" s="11" t="s">
        <v>628</v>
      </c>
      <c r="D194" s="19" t="s">
        <v>6</v>
      </c>
      <c r="E194" s="15">
        <v>12</v>
      </c>
      <c r="F194" s="80"/>
      <c r="G194" s="77">
        <f t="shared" si="23"/>
        <v>0</v>
      </c>
      <c r="H194" s="81"/>
      <c r="I194" s="81"/>
      <c r="J194" s="65">
        <f t="shared" si="21"/>
        <v>0</v>
      </c>
    </row>
    <row r="195" spans="1:10" ht="26.45" customHeight="1" outlineLevel="1" x14ac:dyDescent="0.2">
      <c r="A195" s="2">
        <v>186</v>
      </c>
      <c r="B195" s="1" t="s">
        <v>91</v>
      </c>
      <c r="C195" s="11" t="s">
        <v>101</v>
      </c>
      <c r="D195" s="19" t="s">
        <v>6</v>
      </c>
      <c r="E195" s="15">
        <v>12</v>
      </c>
      <c r="F195" s="80"/>
      <c r="G195" s="77">
        <f t="shared" si="23"/>
        <v>0</v>
      </c>
      <c r="H195" s="81"/>
      <c r="I195" s="81"/>
      <c r="J195" s="65">
        <f t="shared" si="21"/>
        <v>0</v>
      </c>
    </row>
    <row r="196" spans="1:10" ht="26.45" customHeight="1" outlineLevel="1" x14ac:dyDescent="0.2">
      <c r="A196" s="2">
        <v>187</v>
      </c>
      <c r="B196" s="1" t="s">
        <v>91</v>
      </c>
      <c r="C196" s="11" t="s">
        <v>100</v>
      </c>
      <c r="D196" s="19" t="s">
        <v>6</v>
      </c>
      <c r="E196" s="15">
        <v>12</v>
      </c>
      <c r="F196" s="80"/>
      <c r="G196" s="77">
        <f t="shared" si="23"/>
        <v>0</v>
      </c>
      <c r="H196" s="81"/>
      <c r="I196" s="81"/>
      <c r="J196" s="65">
        <f t="shared" si="21"/>
        <v>0</v>
      </c>
    </row>
    <row r="197" spans="1:10" ht="55.7" customHeight="1" outlineLevel="1" x14ac:dyDescent="0.2">
      <c r="A197" s="2">
        <v>188</v>
      </c>
      <c r="B197" s="1" t="s">
        <v>91</v>
      </c>
      <c r="C197" s="11" t="s">
        <v>125</v>
      </c>
      <c r="D197" s="19" t="s">
        <v>6</v>
      </c>
      <c r="E197" s="15">
        <v>13</v>
      </c>
      <c r="F197" s="80"/>
      <c r="G197" s="77">
        <f t="shared" si="23"/>
        <v>0</v>
      </c>
      <c r="H197" s="81"/>
      <c r="I197" s="81"/>
      <c r="J197" s="65">
        <f t="shared" si="21"/>
        <v>0</v>
      </c>
    </row>
    <row r="198" spans="1:10" ht="26.45" customHeight="1" outlineLevel="1" x14ac:dyDescent="0.2">
      <c r="A198" s="2">
        <v>189</v>
      </c>
      <c r="B198" s="1" t="s">
        <v>91</v>
      </c>
      <c r="C198" s="11" t="s">
        <v>126</v>
      </c>
      <c r="D198" s="19" t="s">
        <v>6</v>
      </c>
      <c r="E198" s="15">
        <v>13</v>
      </c>
      <c r="F198" s="80"/>
      <c r="G198" s="77">
        <f t="shared" si="23"/>
        <v>0</v>
      </c>
      <c r="H198" s="81"/>
      <c r="I198" s="81"/>
      <c r="J198" s="65">
        <f t="shared" si="21"/>
        <v>0</v>
      </c>
    </row>
    <row r="199" spans="1:10" ht="26.45" customHeight="1" outlineLevel="1" x14ac:dyDescent="0.2">
      <c r="A199" s="2">
        <v>190</v>
      </c>
      <c r="B199" s="1" t="s">
        <v>91</v>
      </c>
      <c r="C199" s="11" t="s">
        <v>100</v>
      </c>
      <c r="D199" s="19" t="s">
        <v>6</v>
      </c>
      <c r="E199" s="15">
        <v>13</v>
      </c>
      <c r="F199" s="80"/>
      <c r="G199" s="77">
        <f t="shared" si="23"/>
        <v>0</v>
      </c>
      <c r="H199" s="81"/>
      <c r="I199" s="81"/>
      <c r="J199" s="65">
        <f t="shared" si="21"/>
        <v>0</v>
      </c>
    </row>
    <row r="200" spans="1:10" ht="48.4" customHeight="1" outlineLevel="1" x14ac:dyDescent="0.2">
      <c r="A200" s="2">
        <v>191</v>
      </c>
      <c r="B200" s="1" t="s">
        <v>91</v>
      </c>
      <c r="C200" s="11" t="s">
        <v>127</v>
      </c>
      <c r="D200" s="19" t="s">
        <v>6</v>
      </c>
      <c r="E200" s="15">
        <v>5</v>
      </c>
      <c r="F200" s="80"/>
      <c r="G200" s="77">
        <f t="shared" si="23"/>
        <v>0</v>
      </c>
      <c r="H200" s="81"/>
      <c r="I200" s="81"/>
      <c r="J200" s="65">
        <f t="shared" si="21"/>
        <v>0</v>
      </c>
    </row>
    <row r="201" spans="1:10" ht="26.45" customHeight="1" outlineLevel="1" x14ac:dyDescent="0.2">
      <c r="A201" s="2">
        <v>192</v>
      </c>
      <c r="B201" s="1" t="s">
        <v>91</v>
      </c>
      <c r="C201" s="11" t="s">
        <v>102</v>
      </c>
      <c r="D201" s="19" t="s">
        <v>6</v>
      </c>
      <c r="E201" s="15">
        <v>5</v>
      </c>
      <c r="F201" s="80"/>
      <c r="G201" s="77">
        <f t="shared" si="23"/>
        <v>0</v>
      </c>
      <c r="H201" s="81"/>
      <c r="I201" s="81"/>
      <c r="J201" s="65">
        <f t="shared" si="21"/>
        <v>0</v>
      </c>
    </row>
    <row r="202" spans="1:10" ht="26.45" customHeight="1" outlineLevel="1" x14ac:dyDescent="0.2">
      <c r="A202" s="2">
        <v>193</v>
      </c>
      <c r="B202" s="1" t="s">
        <v>91</v>
      </c>
      <c r="C202" s="11" t="s">
        <v>100</v>
      </c>
      <c r="D202" s="19" t="s">
        <v>6</v>
      </c>
      <c r="E202" s="15">
        <v>5</v>
      </c>
      <c r="F202" s="80"/>
      <c r="G202" s="77">
        <f t="shared" si="23"/>
        <v>0</v>
      </c>
      <c r="H202" s="81"/>
      <c r="I202" s="81"/>
      <c r="J202" s="65">
        <f t="shared" si="21"/>
        <v>0</v>
      </c>
    </row>
    <row r="203" spans="1:10" ht="26.45" customHeight="1" outlineLevel="1" x14ac:dyDescent="0.2">
      <c r="A203" s="2">
        <v>194</v>
      </c>
      <c r="B203" s="1" t="s">
        <v>91</v>
      </c>
      <c r="C203" s="11" t="s">
        <v>103</v>
      </c>
      <c r="D203" s="19" t="s">
        <v>6</v>
      </c>
      <c r="E203" s="15">
        <v>14</v>
      </c>
      <c r="F203" s="80"/>
      <c r="G203" s="77">
        <f t="shared" si="23"/>
        <v>0</v>
      </c>
      <c r="H203" s="81"/>
      <c r="I203" s="81"/>
      <c r="J203" s="65">
        <f t="shared" si="21"/>
        <v>0</v>
      </c>
    </row>
    <row r="204" spans="1:10" ht="26.45" customHeight="1" outlineLevel="1" x14ac:dyDescent="0.2">
      <c r="A204" s="2">
        <v>195</v>
      </c>
      <c r="B204" s="1" t="s">
        <v>91</v>
      </c>
      <c r="C204" s="11" t="s">
        <v>96</v>
      </c>
      <c r="D204" s="19" t="s">
        <v>6</v>
      </c>
      <c r="E204" s="15">
        <v>56</v>
      </c>
      <c r="F204" s="80"/>
      <c r="G204" s="77">
        <f t="shared" si="23"/>
        <v>0</v>
      </c>
      <c r="H204" s="81"/>
      <c r="I204" s="81"/>
      <c r="J204" s="65">
        <f t="shared" si="21"/>
        <v>0</v>
      </c>
    </row>
    <row r="205" spans="1:10" ht="26.45" customHeight="1" outlineLevel="1" x14ac:dyDescent="0.2">
      <c r="A205" s="2">
        <v>196</v>
      </c>
      <c r="B205" s="1" t="s">
        <v>91</v>
      </c>
      <c r="C205" s="11" t="s">
        <v>97</v>
      </c>
      <c r="D205" s="19" t="s">
        <v>6</v>
      </c>
      <c r="E205" s="15">
        <v>56</v>
      </c>
      <c r="F205" s="80"/>
      <c r="G205" s="77">
        <f t="shared" si="23"/>
        <v>0</v>
      </c>
      <c r="H205" s="81"/>
      <c r="I205" s="81"/>
      <c r="J205" s="65">
        <f t="shared" si="21"/>
        <v>0</v>
      </c>
    </row>
    <row r="206" spans="1:10" ht="26.45" customHeight="1" outlineLevel="1" x14ac:dyDescent="0.2">
      <c r="A206" s="2">
        <v>197</v>
      </c>
      <c r="B206" s="1" t="s">
        <v>91</v>
      </c>
      <c r="C206" s="11" t="s">
        <v>104</v>
      </c>
      <c r="D206" s="19" t="s">
        <v>6</v>
      </c>
      <c r="E206" s="15">
        <v>68</v>
      </c>
      <c r="F206" s="80"/>
      <c r="G206" s="77">
        <f t="shared" si="23"/>
        <v>0</v>
      </c>
      <c r="H206" s="81"/>
      <c r="I206" s="81"/>
      <c r="J206" s="65">
        <f t="shared" si="21"/>
        <v>0</v>
      </c>
    </row>
    <row r="207" spans="1:10" ht="26.45" customHeight="1" outlineLevel="1" x14ac:dyDescent="0.2">
      <c r="A207" s="2">
        <v>198</v>
      </c>
      <c r="B207" s="1" t="s">
        <v>91</v>
      </c>
      <c r="C207" s="11" t="s">
        <v>96</v>
      </c>
      <c r="D207" s="19" t="s">
        <v>6</v>
      </c>
      <c r="E207" s="15">
        <v>272</v>
      </c>
      <c r="F207" s="80"/>
      <c r="G207" s="77">
        <f t="shared" si="23"/>
        <v>0</v>
      </c>
      <c r="H207" s="81"/>
      <c r="I207" s="81"/>
      <c r="J207" s="65">
        <f t="shared" si="21"/>
        <v>0</v>
      </c>
    </row>
    <row r="208" spans="1:10" ht="26.45" customHeight="1" outlineLevel="1" x14ac:dyDescent="0.2">
      <c r="A208" s="2">
        <v>199</v>
      </c>
      <c r="B208" s="1" t="s">
        <v>91</v>
      </c>
      <c r="C208" s="11" t="s">
        <v>97</v>
      </c>
      <c r="D208" s="19" t="s">
        <v>6</v>
      </c>
      <c r="E208" s="15">
        <v>272</v>
      </c>
      <c r="F208" s="80"/>
      <c r="G208" s="77">
        <f t="shared" si="23"/>
        <v>0</v>
      </c>
      <c r="H208" s="81"/>
      <c r="I208" s="81"/>
      <c r="J208" s="65">
        <f t="shared" si="21"/>
        <v>0</v>
      </c>
    </row>
    <row r="209" spans="1:10" ht="26.45" customHeight="1" outlineLevel="1" x14ac:dyDescent="0.2">
      <c r="A209" s="2">
        <v>200</v>
      </c>
      <c r="B209" s="1" t="s">
        <v>91</v>
      </c>
      <c r="C209" s="26" t="s">
        <v>105</v>
      </c>
      <c r="D209" s="19"/>
      <c r="E209" s="15"/>
      <c r="F209" s="77"/>
      <c r="G209" s="77"/>
      <c r="H209" s="81"/>
      <c r="I209" s="81"/>
      <c r="J209" s="65"/>
    </row>
    <row r="210" spans="1:10" ht="26.45" customHeight="1" outlineLevel="1" x14ac:dyDescent="0.2">
      <c r="A210" s="2">
        <v>201</v>
      </c>
      <c r="B210" s="1" t="s">
        <v>91</v>
      </c>
      <c r="C210" s="11" t="s">
        <v>128</v>
      </c>
      <c r="D210" s="19" t="s">
        <v>6</v>
      </c>
      <c r="E210" s="15">
        <v>567</v>
      </c>
      <c r="F210" s="80"/>
      <c r="G210" s="77">
        <f t="shared" si="23"/>
        <v>0</v>
      </c>
      <c r="H210" s="81"/>
      <c r="I210" s="81"/>
      <c r="J210" s="65">
        <f t="shared" si="21"/>
        <v>0</v>
      </c>
    </row>
    <row r="211" spans="1:10" ht="26.45" customHeight="1" outlineLevel="1" x14ac:dyDescent="0.2">
      <c r="A211" s="2">
        <v>202</v>
      </c>
      <c r="B211" s="1" t="s">
        <v>91</v>
      </c>
      <c r="C211" s="11" t="s">
        <v>106</v>
      </c>
      <c r="D211" s="19" t="s">
        <v>6</v>
      </c>
      <c r="E211" s="15">
        <v>1134</v>
      </c>
      <c r="F211" s="80"/>
      <c r="G211" s="77">
        <f t="shared" si="23"/>
        <v>0</v>
      </c>
      <c r="H211" s="81"/>
      <c r="I211" s="81"/>
      <c r="J211" s="65">
        <f t="shared" si="21"/>
        <v>0</v>
      </c>
    </row>
    <row r="212" spans="1:10" ht="26.45" customHeight="1" outlineLevel="1" x14ac:dyDescent="0.2">
      <c r="A212" s="2">
        <v>203</v>
      </c>
      <c r="B212" s="1" t="s">
        <v>91</v>
      </c>
      <c r="C212" s="11" t="s">
        <v>107</v>
      </c>
      <c r="D212" s="19" t="s">
        <v>6</v>
      </c>
      <c r="E212" s="15">
        <v>1133</v>
      </c>
      <c r="F212" s="80"/>
      <c r="G212" s="77">
        <f t="shared" si="23"/>
        <v>0</v>
      </c>
      <c r="H212" s="81"/>
      <c r="I212" s="81"/>
      <c r="J212" s="65">
        <f t="shared" si="21"/>
        <v>0</v>
      </c>
    </row>
    <row r="213" spans="1:10" ht="26.45" customHeight="1" outlineLevel="1" x14ac:dyDescent="0.2">
      <c r="A213" s="2">
        <v>204</v>
      </c>
      <c r="B213" s="1" t="s">
        <v>91</v>
      </c>
      <c r="C213" s="11" t="s">
        <v>108</v>
      </c>
      <c r="D213" s="19" t="s">
        <v>6</v>
      </c>
      <c r="E213" s="15">
        <v>2266</v>
      </c>
      <c r="F213" s="80"/>
      <c r="G213" s="77">
        <f t="shared" si="23"/>
        <v>0</v>
      </c>
      <c r="H213" s="81"/>
      <c r="I213" s="81"/>
      <c r="J213" s="65">
        <f t="shared" si="21"/>
        <v>0</v>
      </c>
    </row>
    <row r="214" spans="1:10" ht="26.45" customHeight="1" outlineLevel="1" x14ac:dyDescent="0.2">
      <c r="A214" s="2">
        <v>205</v>
      </c>
      <c r="B214" s="1" t="s">
        <v>91</v>
      </c>
      <c r="C214" s="11" t="s">
        <v>109</v>
      </c>
      <c r="D214" s="19" t="s">
        <v>6</v>
      </c>
      <c r="E214" s="15">
        <v>1133</v>
      </c>
      <c r="F214" s="80"/>
      <c r="G214" s="77">
        <f t="shared" si="23"/>
        <v>0</v>
      </c>
      <c r="H214" s="81"/>
      <c r="I214" s="81"/>
      <c r="J214" s="65">
        <f t="shared" si="21"/>
        <v>0</v>
      </c>
    </row>
    <row r="215" spans="1:10" ht="26.45" customHeight="1" outlineLevel="1" x14ac:dyDescent="0.2">
      <c r="A215" s="2">
        <v>206</v>
      </c>
      <c r="B215" s="1" t="s">
        <v>91</v>
      </c>
      <c r="C215" s="11" t="s">
        <v>110</v>
      </c>
      <c r="D215" s="19" t="s">
        <v>6</v>
      </c>
      <c r="E215" s="15">
        <v>143</v>
      </c>
      <c r="F215" s="80"/>
      <c r="G215" s="77">
        <f t="shared" si="23"/>
        <v>0</v>
      </c>
      <c r="H215" s="81"/>
      <c r="I215" s="81"/>
      <c r="J215" s="65">
        <f t="shared" si="21"/>
        <v>0</v>
      </c>
    </row>
    <row r="216" spans="1:10" ht="26.45" customHeight="1" outlineLevel="1" x14ac:dyDescent="0.2">
      <c r="A216" s="2">
        <v>207</v>
      </c>
      <c r="B216" s="1" t="s">
        <v>91</v>
      </c>
      <c r="C216" s="26" t="s">
        <v>111</v>
      </c>
      <c r="D216" s="19"/>
      <c r="E216" s="15"/>
      <c r="F216" s="77"/>
      <c r="G216" s="77"/>
      <c r="H216" s="81"/>
      <c r="I216" s="81"/>
      <c r="J216" s="65"/>
    </row>
    <row r="217" spans="1:10" ht="26.45" customHeight="1" outlineLevel="1" x14ac:dyDescent="0.2">
      <c r="A217" s="2">
        <v>208</v>
      </c>
      <c r="B217" s="1" t="s">
        <v>91</v>
      </c>
      <c r="C217" s="11" t="s">
        <v>112</v>
      </c>
      <c r="D217" s="19" t="s">
        <v>6</v>
      </c>
      <c r="E217" s="15">
        <v>30</v>
      </c>
      <c r="F217" s="80"/>
      <c r="G217" s="77">
        <f t="shared" si="23"/>
        <v>0</v>
      </c>
      <c r="H217" s="81"/>
      <c r="I217" s="81"/>
      <c r="J217" s="65">
        <f t="shared" si="21"/>
        <v>0</v>
      </c>
    </row>
    <row r="218" spans="1:10" ht="26.45" customHeight="1" outlineLevel="1" x14ac:dyDescent="0.2">
      <c r="A218" s="2">
        <v>209</v>
      </c>
      <c r="B218" s="1" t="s">
        <v>91</v>
      </c>
      <c r="C218" s="11" t="s">
        <v>113</v>
      </c>
      <c r="D218" s="19" t="s">
        <v>6</v>
      </c>
      <c r="E218" s="15">
        <v>15</v>
      </c>
      <c r="F218" s="80"/>
      <c r="G218" s="77">
        <f t="shared" si="23"/>
        <v>0</v>
      </c>
      <c r="H218" s="81"/>
      <c r="I218" s="81"/>
      <c r="J218" s="65">
        <f t="shared" si="21"/>
        <v>0</v>
      </c>
    </row>
    <row r="219" spans="1:10" ht="26.45" customHeight="1" outlineLevel="1" x14ac:dyDescent="0.2">
      <c r="A219" s="2">
        <v>210</v>
      </c>
      <c r="B219" s="1" t="s">
        <v>91</v>
      </c>
      <c r="C219" s="11" t="s">
        <v>114</v>
      </c>
      <c r="D219" s="19" t="s">
        <v>6</v>
      </c>
      <c r="E219" s="15">
        <v>30</v>
      </c>
      <c r="F219" s="80"/>
      <c r="G219" s="77">
        <f t="shared" si="23"/>
        <v>0</v>
      </c>
      <c r="H219" s="81"/>
      <c r="I219" s="81"/>
      <c r="J219" s="65">
        <f t="shared" si="21"/>
        <v>0</v>
      </c>
    </row>
    <row r="220" spans="1:10" ht="26.45" customHeight="1" outlineLevel="1" x14ac:dyDescent="0.2">
      <c r="A220" s="2">
        <v>211</v>
      </c>
      <c r="B220" s="4" t="s">
        <v>91</v>
      </c>
      <c r="C220" s="23" t="s">
        <v>115</v>
      </c>
      <c r="D220" s="27"/>
      <c r="E220" s="28"/>
      <c r="F220" s="88"/>
      <c r="G220" s="104">
        <f>SUM(G221:G237)</f>
        <v>0</v>
      </c>
      <c r="H220" s="89"/>
      <c r="I220" s="104">
        <f>SUM(I221:I237)</f>
        <v>0</v>
      </c>
      <c r="J220" s="104">
        <f>SUM(J221:J237)</f>
        <v>0</v>
      </c>
    </row>
    <row r="221" spans="1:10" ht="26.45" customHeight="1" outlineLevel="1" x14ac:dyDescent="0.2">
      <c r="A221" s="2">
        <v>212</v>
      </c>
      <c r="B221" s="1" t="s">
        <v>91</v>
      </c>
      <c r="C221" s="11" t="s">
        <v>402</v>
      </c>
      <c r="D221" s="19" t="s">
        <v>6</v>
      </c>
      <c r="E221" s="15">
        <v>27</v>
      </c>
      <c r="F221" s="78"/>
      <c r="G221" s="78"/>
      <c r="H221" s="80"/>
      <c r="I221" s="79">
        <f>E221*H221</f>
        <v>0</v>
      </c>
      <c r="J221" s="65">
        <f t="shared" si="21"/>
        <v>0</v>
      </c>
    </row>
    <row r="222" spans="1:10" ht="26.45" customHeight="1" outlineLevel="1" x14ac:dyDescent="0.2">
      <c r="A222" s="2">
        <v>213</v>
      </c>
      <c r="B222" s="1" t="s">
        <v>91</v>
      </c>
      <c r="C222" s="11" t="s">
        <v>404</v>
      </c>
      <c r="D222" s="19" t="s">
        <v>6</v>
      </c>
      <c r="E222" s="15">
        <v>162</v>
      </c>
      <c r="F222" s="78"/>
      <c r="G222" s="78"/>
      <c r="H222" s="80"/>
      <c r="I222" s="79">
        <f t="shared" ref="I222:I223" si="24">E222*H222</f>
        <v>0</v>
      </c>
      <c r="J222" s="65">
        <f t="shared" si="21"/>
        <v>0</v>
      </c>
    </row>
    <row r="223" spans="1:10" ht="26.45" customHeight="1" outlineLevel="1" x14ac:dyDescent="0.2">
      <c r="A223" s="2">
        <v>214</v>
      </c>
      <c r="B223" s="1" t="s">
        <v>91</v>
      </c>
      <c r="C223" s="11" t="s">
        <v>405</v>
      </c>
      <c r="D223" s="19" t="s">
        <v>6</v>
      </c>
      <c r="E223" s="15">
        <v>74</v>
      </c>
      <c r="F223" s="78"/>
      <c r="G223" s="78"/>
      <c r="H223" s="80"/>
      <c r="I223" s="79">
        <f t="shared" si="24"/>
        <v>0</v>
      </c>
      <c r="J223" s="65">
        <f t="shared" si="21"/>
        <v>0</v>
      </c>
    </row>
    <row r="224" spans="1:10" ht="26.45" customHeight="1" outlineLevel="1" x14ac:dyDescent="0.2">
      <c r="A224" s="2">
        <v>215</v>
      </c>
      <c r="B224" s="1" t="s">
        <v>91</v>
      </c>
      <c r="C224" s="14" t="s">
        <v>22</v>
      </c>
      <c r="D224" s="19"/>
      <c r="E224" s="29"/>
      <c r="F224" s="78"/>
      <c r="G224" s="78"/>
      <c r="H224" s="79"/>
      <c r="I224" s="79"/>
      <c r="J224" s="65"/>
    </row>
    <row r="225" spans="1:10" ht="26.45" customHeight="1" outlineLevel="1" x14ac:dyDescent="0.2">
      <c r="A225" s="2">
        <v>216</v>
      </c>
      <c r="B225" s="1" t="s">
        <v>91</v>
      </c>
      <c r="C225" s="11" t="s">
        <v>116</v>
      </c>
      <c r="D225" s="19" t="s">
        <v>6</v>
      </c>
      <c r="E225" s="15">
        <v>27</v>
      </c>
      <c r="F225" s="82"/>
      <c r="G225" s="77">
        <f>E225*F225</f>
        <v>0</v>
      </c>
      <c r="H225" s="81"/>
      <c r="I225" s="81"/>
      <c r="J225" s="65">
        <f t="shared" si="21"/>
        <v>0</v>
      </c>
    </row>
    <row r="226" spans="1:10" ht="26.45" customHeight="1" outlineLevel="1" x14ac:dyDescent="0.2">
      <c r="A226" s="2">
        <v>217</v>
      </c>
      <c r="B226" s="1" t="s">
        <v>91</v>
      </c>
      <c r="C226" s="11" t="s">
        <v>117</v>
      </c>
      <c r="D226" s="19" t="s">
        <v>6</v>
      </c>
      <c r="E226" s="30">
        <v>27</v>
      </c>
      <c r="F226" s="82"/>
      <c r="G226" s="77">
        <f t="shared" ref="G226:G237" si="25">E226*F226</f>
        <v>0</v>
      </c>
      <c r="H226" s="81"/>
      <c r="I226" s="81"/>
      <c r="J226" s="65">
        <f t="shared" si="21"/>
        <v>0</v>
      </c>
    </row>
    <row r="227" spans="1:10" ht="26.45" customHeight="1" outlineLevel="1" x14ac:dyDescent="0.2">
      <c r="A227" s="2">
        <v>218</v>
      </c>
      <c r="B227" s="1" t="s">
        <v>91</v>
      </c>
      <c r="C227" s="11" t="s">
        <v>118</v>
      </c>
      <c r="D227" s="19" t="s">
        <v>6</v>
      </c>
      <c r="E227" s="30">
        <v>108</v>
      </c>
      <c r="F227" s="82"/>
      <c r="G227" s="77">
        <f t="shared" si="25"/>
        <v>0</v>
      </c>
      <c r="H227" s="81"/>
      <c r="I227" s="81"/>
      <c r="J227" s="65">
        <f t="shared" si="21"/>
        <v>0</v>
      </c>
    </row>
    <row r="228" spans="1:10" ht="26.45" customHeight="1" outlineLevel="1" x14ac:dyDescent="0.2">
      <c r="A228" s="2">
        <v>219</v>
      </c>
      <c r="B228" s="1" t="s">
        <v>91</v>
      </c>
      <c r="C228" s="11" t="s">
        <v>119</v>
      </c>
      <c r="D228" s="19" t="s">
        <v>6</v>
      </c>
      <c r="E228" s="30">
        <v>108</v>
      </c>
      <c r="F228" s="82"/>
      <c r="G228" s="77">
        <f t="shared" si="25"/>
        <v>0</v>
      </c>
      <c r="H228" s="81"/>
      <c r="I228" s="81"/>
      <c r="J228" s="65">
        <f t="shared" si="21"/>
        <v>0</v>
      </c>
    </row>
    <row r="229" spans="1:10" ht="26.45" customHeight="1" outlineLevel="1" x14ac:dyDescent="0.2">
      <c r="A229" s="2">
        <v>220</v>
      </c>
      <c r="B229" s="1" t="s">
        <v>91</v>
      </c>
      <c r="C229" s="11" t="s">
        <v>120</v>
      </c>
      <c r="D229" s="19" t="s">
        <v>6</v>
      </c>
      <c r="E229" s="30">
        <v>162</v>
      </c>
      <c r="F229" s="82"/>
      <c r="G229" s="77">
        <f t="shared" si="25"/>
        <v>0</v>
      </c>
      <c r="H229" s="81"/>
      <c r="I229" s="81"/>
      <c r="J229" s="65">
        <f t="shared" si="21"/>
        <v>0</v>
      </c>
    </row>
    <row r="230" spans="1:10" ht="26.45" customHeight="1" outlineLevel="1" x14ac:dyDescent="0.2">
      <c r="A230" s="2">
        <v>221</v>
      </c>
      <c r="B230" s="1" t="s">
        <v>91</v>
      </c>
      <c r="C230" s="11" t="s">
        <v>118</v>
      </c>
      <c r="D230" s="19" t="s">
        <v>6</v>
      </c>
      <c r="E230" s="30">
        <v>324</v>
      </c>
      <c r="F230" s="82"/>
      <c r="G230" s="77">
        <f t="shared" si="25"/>
        <v>0</v>
      </c>
      <c r="H230" s="81"/>
      <c r="I230" s="81"/>
      <c r="J230" s="65">
        <f t="shared" si="21"/>
        <v>0</v>
      </c>
    </row>
    <row r="231" spans="1:10" ht="26.45" customHeight="1" outlineLevel="1" x14ac:dyDescent="0.2">
      <c r="A231" s="2">
        <v>222</v>
      </c>
      <c r="B231" s="1" t="s">
        <v>91</v>
      </c>
      <c r="C231" s="11" t="s">
        <v>119</v>
      </c>
      <c r="D231" s="19" t="s">
        <v>6</v>
      </c>
      <c r="E231" s="30">
        <v>324</v>
      </c>
      <c r="F231" s="82"/>
      <c r="G231" s="77">
        <f t="shared" si="25"/>
        <v>0</v>
      </c>
      <c r="H231" s="81"/>
      <c r="I231" s="81"/>
      <c r="J231" s="65">
        <f t="shared" si="21"/>
        <v>0</v>
      </c>
    </row>
    <row r="232" spans="1:10" ht="26.45" customHeight="1" outlineLevel="1" x14ac:dyDescent="0.2">
      <c r="A232" s="2">
        <v>223</v>
      </c>
      <c r="B232" s="1" t="s">
        <v>91</v>
      </c>
      <c r="C232" s="11" t="s">
        <v>121</v>
      </c>
      <c r="D232" s="19" t="s">
        <v>6</v>
      </c>
      <c r="E232" s="30">
        <v>324</v>
      </c>
      <c r="F232" s="82"/>
      <c r="G232" s="77">
        <f t="shared" si="25"/>
        <v>0</v>
      </c>
      <c r="H232" s="81"/>
      <c r="I232" s="81"/>
      <c r="J232" s="65">
        <f t="shared" si="21"/>
        <v>0</v>
      </c>
    </row>
    <row r="233" spans="1:10" ht="26.45" customHeight="1" outlineLevel="1" x14ac:dyDescent="0.2">
      <c r="A233" s="2">
        <v>224</v>
      </c>
      <c r="B233" s="1" t="s">
        <v>91</v>
      </c>
      <c r="C233" s="11" t="s">
        <v>122</v>
      </c>
      <c r="D233" s="19" t="s">
        <v>7</v>
      </c>
      <c r="E233" s="30">
        <v>54</v>
      </c>
      <c r="F233" s="82"/>
      <c r="G233" s="77">
        <f t="shared" si="25"/>
        <v>0</v>
      </c>
      <c r="H233" s="81"/>
      <c r="I233" s="81"/>
      <c r="J233" s="65">
        <f t="shared" si="21"/>
        <v>0</v>
      </c>
    </row>
    <row r="234" spans="1:10" ht="26.45" customHeight="1" outlineLevel="1" x14ac:dyDescent="0.2">
      <c r="A234" s="2">
        <v>225</v>
      </c>
      <c r="B234" s="1" t="s">
        <v>91</v>
      </c>
      <c r="C234" s="26" t="s">
        <v>111</v>
      </c>
      <c r="D234" s="19"/>
      <c r="E234" s="30"/>
      <c r="F234" s="77"/>
      <c r="G234" s="77"/>
      <c r="H234" s="81"/>
      <c r="I234" s="81"/>
      <c r="J234" s="65"/>
    </row>
    <row r="235" spans="1:10" ht="26.45" customHeight="1" outlineLevel="1" x14ac:dyDescent="0.2">
      <c r="A235" s="2">
        <v>226</v>
      </c>
      <c r="B235" s="1" t="s">
        <v>91</v>
      </c>
      <c r="C235" s="11" t="s">
        <v>123</v>
      </c>
      <c r="D235" s="19" t="s">
        <v>6</v>
      </c>
      <c r="E235" s="30">
        <v>74</v>
      </c>
      <c r="F235" s="82"/>
      <c r="G235" s="77">
        <f t="shared" si="25"/>
        <v>0</v>
      </c>
      <c r="H235" s="81"/>
      <c r="I235" s="81"/>
      <c r="J235" s="65">
        <f t="shared" si="21"/>
        <v>0</v>
      </c>
    </row>
    <row r="236" spans="1:10" ht="26.45" customHeight="1" outlineLevel="1" x14ac:dyDescent="0.2">
      <c r="A236" s="2">
        <v>227</v>
      </c>
      <c r="B236" s="1" t="s">
        <v>91</v>
      </c>
      <c r="C236" s="11" t="s">
        <v>113</v>
      </c>
      <c r="D236" s="19" t="s">
        <v>6</v>
      </c>
      <c r="E236" s="30">
        <v>18</v>
      </c>
      <c r="F236" s="82"/>
      <c r="G236" s="77">
        <f t="shared" si="25"/>
        <v>0</v>
      </c>
      <c r="H236" s="81"/>
      <c r="I236" s="81"/>
      <c r="J236" s="65">
        <f t="shared" si="21"/>
        <v>0</v>
      </c>
    </row>
    <row r="237" spans="1:10" ht="26.45" customHeight="1" outlineLevel="1" x14ac:dyDescent="0.2">
      <c r="A237" s="2">
        <v>228</v>
      </c>
      <c r="B237" s="1" t="s">
        <v>91</v>
      </c>
      <c r="C237" s="11" t="s">
        <v>114</v>
      </c>
      <c r="D237" s="19" t="s">
        <v>6</v>
      </c>
      <c r="E237" s="30">
        <v>9</v>
      </c>
      <c r="F237" s="82"/>
      <c r="G237" s="77">
        <f t="shared" si="25"/>
        <v>0</v>
      </c>
      <c r="H237" s="81"/>
      <c r="I237" s="81"/>
      <c r="J237" s="65">
        <f t="shared" si="21"/>
        <v>0</v>
      </c>
    </row>
    <row r="238" spans="1:10" ht="27.95" customHeight="1" outlineLevel="1" x14ac:dyDescent="0.2">
      <c r="A238" s="59">
        <v>229</v>
      </c>
      <c r="B238" s="5"/>
      <c r="C238" s="18" t="s">
        <v>55</v>
      </c>
      <c r="D238" s="18"/>
      <c r="E238" s="18"/>
      <c r="F238" s="83"/>
      <c r="G238" s="83"/>
      <c r="H238" s="87"/>
      <c r="I238" s="87"/>
      <c r="J238" s="64"/>
    </row>
    <row r="239" spans="1:10" ht="27.95" customHeight="1" x14ac:dyDescent="0.2">
      <c r="A239" s="59">
        <v>230</v>
      </c>
      <c r="B239" s="58" t="s">
        <v>705</v>
      </c>
      <c r="C239" s="107" t="s">
        <v>90</v>
      </c>
      <c r="D239" s="22"/>
      <c r="E239" s="22"/>
      <c r="F239" s="100"/>
      <c r="G239" s="106">
        <f>G240+G282</f>
        <v>0</v>
      </c>
      <c r="H239" s="117"/>
      <c r="I239" s="106">
        <f>I240+I282</f>
        <v>0</v>
      </c>
      <c r="J239" s="106">
        <f>J240+J282</f>
        <v>0</v>
      </c>
    </row>
    <row r="240" spans="1:10" ht="22.35" customHeight="1" outlineLevel="1" x14ac:dyDescent="0.2">
      <c r="A240" s="2">
        <v>23</v>
      </c>
      <c r="B240" s="4" t="s">
        <v>129</v>
      </c>
      <c r="C240" s="23" t="s">
        <v>92</v>
      </c>
      <c r="D240" s="24"/>
      <c r="E240" s="25"/>
      <c r="F240" s="88"/>
      <c r="G240" s="104">
        <f>SUM(G241:G281)</f>
        <v>0</v>
      </c>
      <c r="H240" s="89"/>
      <c r="I240" s="104">
        <f>SUM(I241:I281)</f>
        <v>0</v>
      </c>
      <c r="J240" s="104">
        <f>SUM(J241:J281)</f>
        <v>0</v>
      </c>
    </row>
    <row r="241" spans="1:10" ht="27.4" customHeight="1" outlineLevel="1" x14ac:dyDescent="0.2">
      <c r="A241" s="2">
        <v>232</v>
      </c>
      <c r="B241" s="1" t="s">
        <v>129</v>
      </c>
      <c r="C241" s="11" t="s">
        <v>402</v>
      </c>
      <c r="D241" s="19" t="s">
        <v>6</v>
      </c>
      <c r="E241" s="13">
        <v>376</v>
      </c>
      <c r="F241" s="77"/>
      <c r="G241" s="77"/>
      <c r="H241" s="80"/>
      <c r="I241" s="81">
        <f>E241*H241</f>
        <v>0</v>
      </c>
      <c r="J241" s="65">
        <f t="shared" ref="J241:J299" si="26">G241+I241</f>
        <v>0</v>
      </c>
    </row>
    <row r="242" spans="1:10" ht="22.35" customHeight="1" outlineLevel="1" x14ac:dyDescent="0.2">
      <c r="A242" s="2">
        <v>233</v>
      </c>
      <c r="B242" s="1" t="s">
        <v>129</v>
      </c>
      <c r="C242" s="11" t="s">
        <v>403</v>
      </c>
      <c r="D242" s="19" t="s">
        <v>6</v>
      </c>
      <c r="E242" s="13">
        <v>1127</v>
      </c>
      <c r="F242" s="77"/>
      <c r="G242" s="77"/>
      <c r="H242" s="80"/>
      <c r="I242" s="81">
        <f t="shared" ref="I242:I243" si="27">E242*H242</f>
        <v>0</v>
      </c>
      <c r="J242" s="65">
        <f t="shared" si="26"/>
        <v>0</v>
      </c>
    </row>
    <row r="243" spans="1:10" ht="22.35" customHeight="1" outlineLevel="1" x14ac:dyDescent="0.2">
      <c r="A243" s="2">
        <v>234</v>
      </c>
      <c r="B243" s="1" t="s">
        <v>129</v>
      </c>
      <c r="C243" s="11" t="s">
        <v>406</v>
      </c>
      <c r="D243" s="19" t="s">
        <v>6</v>
      </c>
      <c r="E243" s="13">
        <v>50</v>
      </c>
      <c r="F243" s="77"/>
      <c r="G243" s="77"/>
      <c r="H243" s="80"/>
      <c r="I243" s="81">
        <f t="shared" si="27"/>
        <v>0</v>
      </c>
      <c r="J243" s="65">
        <f t="shared" si="26"/>
        <v>0</v>
      </c>
    </row>
    <row r="244" spans="1:10" ht="24" customHeight="1" outlineLevel="1" x14ac:dyDescent="0.2">
      <c r="A244" s="2">
        <v>235</v>
      </c>
      <c r="B244" s="1" t="s">
        <v>129</v>
      </c>
      <c r="C244" s="14" t="s">
        <v>22</v>
      </c>
      <c r="D244" s="12"/>
      <c r="E244" s="16"/>
      <c r="F244" s="77"/>
      <c r="G244" s="77"/>
      <c r="H244" s="81"/>
      <c r="I244" s="81"/>
      <c r="J244" s="65"/>
    </row>
    <row r="245" spans="1:10" ht="27.95" customHeight="1" outlineLevel="1" x14ac:dyDescent="0.2">
      <c r="A245" s="2">
        <v>236</v>
      </c>
      <c r="B245" s="1" t="s">
        <v>129</v>
      </c>
      <c r="C245" s="26" t="s">
        <v>93</v>
      </c>
      <c r="D245" s="12"/>
      <c r="E245" s="15"/>
      <c r="F245" s="77"/>
      <c r="G245" s="77"/>
      <c r="H245" s="81"/>
      <c r="I245" s="81"/>
      <c r="J245" s="65"/>
    </row>
    <row r="246" spans="1:10" ht="27.95" customHeight="1" outlineLevel="1" x14ac:dyDescent="0.2">
      <c r="A246" s="2">
        <v>237</v>
      </c>
      <c r="B246" s="1" t="s">
        <v>129</v>
      </c>
      <c r="C246" s="11" t="s">
        <v>94</v>
      </c>
      <c r="D246" s="19" t="s">
        <v>6</v>
      </c>
      <c r="E246" s="15">
        <v>376</v>
      </c>
      <c r="F246" s="82"/>
      <c r="G246" s="77">
        <f>E246*F246</f>
        <v>0</v>
      </c>
      <c r="H246" s="81"/>
      <c r="I246" s="81"/>
      <c r="J246" s="65">
        <f t="shared" si="26"/>
        <v>0</v>
      </c>
    </row>
    <row r="247" spans="1:10" ht="27.95" customHeight="1" outlineLevel="1" x14ac:dyDescent="0.2">
      <c r="A247" s="2">
        <v>238</v>
      </c>
      <c r="B247" s="1" t="s">
        <v>129</v>
      </c>
      <c r="C247" s="11" t="s">
        <v>95</v>
      </c>
      <c r="D247" s="19" t="s">
        <v>6</v>
      </c>
      <c r="E247" s="15">
        <v>752</v>
      </c>
      <c r="F247" s="82"/>
      <c r="G247" s="77">
        <f t="shared" ref="G247:G281" si="28">E247*F247</f>
        <v>0</v>
      </c>
      <c r="H247" s="81"/>
      <c r="I247" s="81"/>
      <c r="J247" s="65">
        <f t="shared" si="26"/>
        <v>0</v>
      </c>
    </row>
    <row r="248" spans="1:10" ht="27.95" customHeight="1" outlineLevel="1" x14ac:dyDescent="0.2">
      <c r="A248" s="2">
        <v>239</v>
      </c>
      <c r="B248" s="1" t="s">
        <v>129</v>
      </c>
      <c r="C248" s="11" t="s">
        <v>96</v>
      </c>
      <c r="D248" s="19" t="s">
        <v>6</v>
      </c>
      <c r="E248" s="15">
        <v>1880</v>
      </c>
      <c r="F248" s="82"/>
      <c r="G248" s="77">
        <f t="shared" si="28"/>
        <v>0</v>
      </c>
      <c r="H248" s="81"/>
      <c r="I248" s="81"/>
      <c r="J248" s="65">
        <f t="shared" si="26"/>
        <v>0</v>
      </c>
    </row>
    <row r="249" spans="1:10" ht="27.95" customHeight="1" outlineLevel="1" x14ac:dyDescent="0.2">
      <c r="A249" s="2">
        <v>240</v>
      </c>
      <c r="B249" s="1" t="s">
        <v>129</v>
      </c>
      <c r="C249" s="11" t="s">
        <v>97</v>
      </c>
      <c r="D249" s="19" t="s">
        <v>6</v>
      </c>
      <c r="E249" s="15">
        <v>1880</v>
      </c>
      <c r="F249" s="82"/>
      <c r="G249" s="77">
        <f t="shared" si="28"/>
        <v>0</v>
      </c>
      <c r="H249" s="81"/>
      <c r="I249" s="81"/>
      <c r="J249" s="65">
        <f t="shared" si="26"/>
        <v>0</v>
      </c>
    </row>
    <row r="250" spans="1:10" ht="41.1" customHeight="1" outlineLevel="1" x14ac:dyDescent="0.2">
      <c r="A250" s="2">
        <v>241</v>
      </c>
      <c r="B250" s="1" t="s">
        <v>129</v>
      </c>
      <c r="C250" s="11" t="s">
        <v>124</v>
      </c>
      <c r="D250" s="19" t="s">
        <v>6</v>
      </c>
      <c r="E250" s="15">
        <v>376</v>
      </c>
      <c r="F250" s="82"/>
      <c r="G250" s="77">
        <f t="shared" si="28"/>
        <v>0</v>
      </c>
      <c r="H250" s="81"/>
      <c r="I250" s="81"/>
      <c r="J250" s="65">
        <f t="shared" si="26"/>
        <v>0</v>
      </c>
    </row>
    <row r="251" spans="1:10" ht="21.4" customHeight="1" outlineLevel="1" x14ac:dyDescent="0.2">
      <c r="A251" s="2">
        <v>242</v>
      </c>
      <c r="B251" s="1" t="s">
        <v>129</v>
      </c>
      <c r="C251" s="26" t="s">
        <v>98</v>
      </c>
      <c r="D251" s="19"/>
      <c r="E251" s="15"/>
      <c r="F251" s="77"/>
      <c r="G251" s="77"/>
      <c r="H251" s="81"/>
      <c r="I251" s="81"/>
      <c r="J251" s="65"/>
    </row>
    <row r="252" spans="1:10" ht="27.95" customHeight="1" outlineLevel="1" x14ac:dyDescent="0.2">
      <c r="A252" s="2">
        <v>243</v>
      </c>
      <c r="B252" s="1" t="s">
        <v>129</v>
      </c>
      <c r="C252" s="11" t="s">
        <v>99</v>
      </c>
      <c r="D252" s="19" t="s">
        <v>6</v>
      </c>
      <c r="E252" s="15">
        <v>376</v>
      </c>
      <c r="F252" s="82"/>
      <c r="G252" s="77">
        <f t="shared" si="28"/>
        <v>0</v>
      </c>
      <c r="H252" s="81"/>
      <c r="I252" s="81"/>
      <c r="J252" s="65">
        <f t="shared" si="26"/>
        <v>0</v>
      </c>
    </row>
    <row r="253" spans="1:10" ht="27.95" customHeight="1" outlineLevel="1" x14ac:dyDescent="0.2">
      <c r="A253" s="2">
        <v>244</v>
      </c>
      <c r="B253" s="1" t="s">
        <v>129</v>
      </c>
      <c r="C253" s="11" t="s">
        <v>100</v>
      </c>
      <c r="D253" s="19" t="s">
        <v>6</v>
      </c>
      <c r="E253" s="15">
        <v>376</v>
      </c>
      <c r="F253" s="82"/>
      <c r="G253" s="77">
        <f t="shared" si="28"/>
        <v>0</v>
      </c>
      <c r="H253" s="81"/>
      <c r="I253" s="81"/>
      <c r="J253" s="65">
        <f t="shared" si="26"/>
        <v>0</v>
      </c>
    </row>
    <row r="254" spans="1:10" ht="54.75" customHeight="1" outlineLevel="1" x14ac:dyDescent="0.2">
      <c r="A254" s="2">
        <v>245</v>
      </c>
      <c r="B254" s="1" t="s">
        <v>129</v>
      </c>
      <c r="C254" s="11" t="s">
        <v>628</v>
      </c>
      <c r="D254" s="19" t="s">
        <v>6</v>
      </c>
      <c r="E254" s="15">
        <v>29</v>
      </c>
      <c r="F254" s="82"/>
      <c r="G254" s="77">
        <f t="shared" si="28"/>
        <v>0</v>
      </c>
      <c r="H254" s="81"/>
      <c r="I254" s="81"/>
      <c r="J254" s="65">
        <f t="shared" si="26"/>
        <v>0</v>
      </c>
    </row>
    <row r="255" spans="1:10" ht="27.95" customHeight="1" outlineLevel="1" x14ac:dyDescent="0.2">
      <c r="A255" s="2">
        <v>246</v>
      </c>
      <c r="B255" s="1" t="s">
        <v>129</v>
      </c>
      <c r="C255" s="11" t="s">
        <v>101</v>
      </c>
      <c r="D255" s="19" t="s">
        <v>6</v>
      </c>
      <c r="E255" s="15">
        <v>29</v>
      </c>
      <c r="F255" s="82"/>
      <c r="G255" s="77">
        <f t="shared" si="28"/>
        <v>0</v>
      </c>
      <c r="H255" s="81"/>
      <c r="I255" s="81"/>
      <c r="J255" s="65">
        <f t="shared" si="26"/>
        <v>0</v>
      </c>
    </row>
    <row r="256" spans="1:10" ht="27.95" customHeight="1" outlineLevel="1" x14ac:dyDescent="0.2">
      <c r="A256" s="2">
        <v>247</v>
      </c>
      <c r="B256" s="1" t="s">
        <v>129</v>
      </c>
      <c r="C256" s="11" t="s">
        <v>100</v>
      </c>
      <c r="D256" s="19" t="s">
        <v>6</v>
      </c>
      <c r="E256" s="15">
        <v>29</v>
      </c>
      <c r="F256" s="82"/>
      <c r="G256" s="77">
        <f t="shared" si="28"/>
        <v>0</v>
      </c>
      <c r="H256" s="81"/>
      <c r="I256" s="81"/>
      <c r="J256" s="65">
        <f t="shared" si="26"/>
        <v>0</v>
      </c>
    </row>
    <row r="257" spans="1:10" ht="54.4" customHeight="1" outlineLevel="1" x14ac:dyDescent="0.2">
      <c r="A257" s="2">
        <v>248</v>
      </c>
      <c r="B257" s="1" t="s">
        <v>129</v>
      </c>
      <c r="C257" s="11" t="s">
        <v>125</v>
      </c>
      <c r="D257" s="19" t="s">
        <v>6</v>
      </c>
      <c r="E257" s="15">
        <v>24</v>
      </c>
      <c r="F257" s="82"/>
      <c r="G257" s="77">
        <f t="shared" si="28"/>
        <v>0</v>
      </c>
      <c r="H257" s="81"/>
      <c r="I257" s="81"/>
      <c r="J257" s="65">
        <f t="shared" si="26"/>
        <v>0</v>
      </c>
    </row>
    <row r="258" spans="1:10" ht="27.95" customHeight="1" outlineLevel="1" x14ac:dyDescent="0.2">
      <c r="A258" s="2">
        <v>249</v>
      </c>
      <c r="B258" s="1" t="s">
        <v>129</v>
      </c>
      <c r="C258" s="11" t="s">
        <v>126</v>
      </c>
      <c r="D258" s="19" t="s">
        <v>6</v>
      </c>
      <c r="E258" s="15">
        <v>24</v>
      </c>
      <c r="F258" s="82"/>
      <c r="G258" s="77">
        <f t="shared" si="28"/>
        <v>0</v>
      </c>
      <c r="H258" s="81"/>
      <c r="I258" s="81"/>
      <c r="J258" s="65">
        <f t="shared" si="26"/>
        <v>0</v>
      </c>
    </row>
    <row r="259" spans="1:10" ht="27.95" customHeight="1" outlineLevel="1" x14ac:dyDescent="0.2">
      <c r="A259" s="2">
        <v>250</v>
      </c>
      <c r="B259" s="1" t="s">
        <v>129</v>
      </c>
      <c r="C259" s="11" t="s">
        <v>100</v>
      </c>
      <c r="D259" s="19" t="s">
        <v>6</v>
      </c>
      <c r="E259" s="15">
        <v>24</v>
      </c>
      <c r="F259" s="82"/>
      <c r="G259" s="77">
        <f t="shared" si="28"/>
        <v>0</v>
      </c>
      <c r="H259" s="81"/>
      <c r="I259" s="81"/>
      <c r="J259" s="65">
        <f t="shared" si="26"/>
        <v>0</v>
      </c>
    </row>
    <row r="260" spans="1:10" ht="51.4" customHeight="1" outlineLevel="1" x14ac:dyDescent="0.2">
      <c r="A260" s="2">
        <v>251</v>
      </c>
      <c r="B260" s="1" t="s">
        <v>129</v>
      </c>
      <c r="C260" s="11" t="s">
        <v>131</v>
      </c>
      <c r="D260" s="19" t="s">
        <v>6</v>
      </c>
      <c r="E260" s="15">
        <v>1</v>
      </c>
      <c r="F260" s="82"/>
      <c r="G260" s="77">
        <f t="shared" si="28"/>
        <v>0</v>
      </c>
      <c r="H260" s="81"/>
      <c r="I260" s="81"/>
      <c r="J260" s="65">
        <f t="shared" si="26"/>
        <v>0</v>
      </c>
    </row>
    <row r="261" spans="1:10" ht="27.95" customHeight="1" outlineLevel="1" x14ac:dyDescent="0.2">
      <c r="A261" s="2">
        <v>252</v>
      </c>
      <c r="B261" s="1" t="s">
        <v>129</v>
      </c>
      <c r="C261" s="11" t="s">
        <v>132</v>
      </c>
      <c r="D261" s="19" t="s">
        <v>6</v>
      </c>
      <c r="E261" s="15">
        <v>1</v>
      </c>
      <c r="F261" s="82"/>
      <c r="G261" s="77">
        <f t="shared" si="28"/>
        <v>0</v>
      </c>
      <c r="H261" s="81"/>
      <c r="I261" s="81"/>
      <c r="J261" s="65">
        <f t="shared" si="26"/>
        <v>0</v>
      </c>
    </row>
    <row r="262" spans="1:10" ht="27.95" customHeight="1" outlineLevel="1" x14ac:dyDescent="0.2">
      <c r="A262" s="2">
        <v>253</v>
      </c>
      <c r="B262" s="1" t="s">
        <v>129</v>
      </c>
      <c r="C262" s="11" t="s">
        <v>100</v>
      </c>
      <c r="D262" s="19" t="s">
        <v>6</v>
      </c>
      <c r="E262" s="15">
        <v>1</v>
      </c>
      <c r="F262" s="82"/>
      <c r="G262" s="77">
        <f t="shared" si="28"/>
        <v>0</v>
      </c>
      <c r="H262" s="81"/>
      <c r="I262" s="81"/>
      <c r="J262" s="65">
        <f t="shared" si="26"/>
        <v>0</v>
      </c>
    </row>
    <row r="263" spans="1:10" ht="50.45" customHeight="1" outlineLevel="1" x14ac:dyDescent="0.2">
      <c r="A263" s="2">
        <v>254</v>
      </c>
      <c r="B263" s="1" t="s">
        <v>129</v>
      </c>
      <c r="C263" s="11" t="s">
        <v>127</v>
      </c>
      <c r="D263" s="19" t="s">
        <v>6</v>
      </c>
      <c r="E263" s="15">
        <v>6</v>
      </c>
      <c r="F263" s="82"/>
      <c r="G263" s="77">
        <f t="shared" si="28"/>
        <v>0</v>
      </c>
      <c r="H263" s="81"/>
      <c r="I263" s="81"/>
      <c r="J263" s="65">
        <f t="shared" si="26"/>
        <v>0</v>
      </c>
    </row>
    <row r="264" spans="1:10" ht="24" customHeight="1" outlineLevel="1" x14ac:dyDescent="0.2">
      <c r="A264" s="2">
        <v>255</v>
      </c>
      <c r="B264" s="1" t="s">
        <v>129</v>
      </c>
      <c r="C264" s="11" t="s">
        <v>102</v>
      </c>
      <c r="D264" s="19" t="s">
        <v>6</v>
      </c>
      <c r="E264" s="15">
        <v>6</v>
      </c>
      <c r="F264" s="82"/>
      <c r="G264" s="77">
        <f t="shared" si="28"/>
        <v>0</v>
      </c>
      <c r="H264" s="81"/>
      <c r="I264" s="81"/>
      <c r="J264" s="65">
        <f t="shared" si="26"/>
        <v>0</v>
      </c>
    </row>
    <row r="265" spans="1:10" ht="30.4" customHeight="1" outlineLevel="1" x14ac:dyDescent="0.2">
      <c r="A265" s="2">
        <v>256</v>
      </c>
      <c r="B265" s="1" t="s">
        <v>129</v>
      </c>
      <c r="C265" s="11" t="s">
        <v>100</v>
      </c>
      <c r="D265" s="19" t="s">
        <v>6</v>
      </c>
      <c r="E265" s="15">
        <v>6</v>
      </c>
      <c r="F265" s="82"/>
      <c r="G265" s="77">
        <f t="shared" si="28"/>
        <v>0</v>
      </c>
      <c r="H265" s="81"/>
      <c r="I265" s="81"/>
      <c r="J265" s="65">
        <f t="shared" si="26"/>
        <v>0</v>
      </c>
    </row>
    <row r="266" spans="1:10" ht="21.95" customHeight="1" outlineLevel="1" x14ac:dyDescent="0.2">
      <c r="A266" s="2">
        <v>257</v>
      </c>
      <c r="B266" s="1" t="s">
        <v>129</v>
      </c>
      <c r="C266" s="11" t="s">
        <v>103</v>
      </c>
      <c r="D266" s="19" t="s">
        <v>6</v>
      </c>
      <c r="E266" s="15">
        <v>32</v>
      </c>
      <c r="F266" s="82"/>
      <c r="G266" s="77">
        <f t="shared" si="28"/>
        <v>0</v>
      </c>
      <c r="H266" s="81"/>
      <c r="I266" s="81"/>
      <c r="J266" s="65">
        <f t="shared" si="26"/>
        <v>0</v>
      </c>
    </row>
    <row r="267" spans="1:10" ht="32.450000000000003" customHeight="1" outlineLevel="1" x14ac:dyDescent="0.2">
      <c r="A267" s="2">
        <v>258</v>
      </c>
      <c r="B267" s="1" t="s">
        <v>129</v>
      </c>
      <c r="C267" s="11" t="s">
        <v>96</v>
      </c>
      <c r="D267" s="19" t="s">
        <v>6</v>
      </c>
      <c r="E267" s="15">
        <v>32</v>
      </c>
      <c r="F267" s="82"/>
      <c r="G267" s="77">
        <f t="shared" si="28"/>
        <v>0</v>
      </c>
      <c r="H267" s="81"/>
      <c r="I267" s="81"/>
      <c r="J267" s="65">
        <f t="shared" si="26"/>
        <v>0</v>
      </c>
    </row>
    <row r="268" spans="1:10" ht="27.75" customHeight="1" outlineLevel="1" x14ac:dyDescent="0.2">
      <c r="A268" s="2">
        <v>259</v>
      </c>
      <c r="B268" s="1" t="s">
        <v>129</v>
      </c>
      <c r="C268" s="11" t="s">
        <v>97</v>
      </c>
      <c r="D268" s="19" t="s">
        <v>6</v>
      </c>
      <c r="E268" s="15">
        <v>128</v>
      </c>
      <c r="F268" s="82"/>
      <c r="G268" s="77">
        <f t="shared" si="28"/>
        <v>0</v>
      </c>
      <c r="H268" s="81"/>
      <c r="I268" s="81"/>
      <c r="J268" s="65">
        <f t="shared" si="26"/>
        <v>0</v>
      </c>
    </row>
    <row r="269" spans="1:10" ht="36.4" customHeight="1" outlineLevel="1" x14ac:dyDescent="0.2">
      <c r="A269" s="2">
        <v>260</v>
      </c>
      <c r="B269" s="1" t="s">
        <v>129</v>
      </c>
      <c r="C269" s="11" t="s">
        <v>104</v>
      </c>
      <c r="D269" s="19" t="s">
        <v>6</v>
      </c>
      <c r="E269" s="15">
        <v>54</v>
      </c>
      <c r="F269" s="82"/>
      <c r="G269" s="77">
        <f t="shared" si="28"/>
        <v>0</v>
      </c>
      <c r="H269" s="81"/>
      <c r="I269" s="81"/>
      <c r="J269" s="65">
        <f t="shared" si="26"/>
        <v>0</v>
      </c>
    </row>
    <row r="270" spans="1:10" ht="27" customHeight="1" outlineLevel="1" x14ac:dyDescent="0.2">
      <c r="A270" s="2">
        <v>261</v>
      </c>
      <c r="B270" s="1" t="s">
        <v>129</v>
      </c>
      <c r="C270" s="11" t="s">
        <v>96</v>
      </c>
      <c r="D270" s="19" t="s">
        <v>6</v>
      </c>
      <c r="E270" s="15">
        <v>216</v>
      </c>
      <c r="F270" s="82"/>
      <c r="G270" s="77">
        <f t="shared" si="28"/>
        <v>0</v>
      </c>
      <c r="H270" s="81"/>
      <c r="I270" s="81"/>
      <c r="J270" s="65">
        <f t="shared" si="26"/>
        <v>0</v>
      </c>
    </row>
    <row r="271" spans="1:10" ht="27" customHeight="1" outlineLevel="1" x14ac:dyDescent="0.2">
      <c r="A271" s="2">
        <v>262</v>
      </c>
      <c r="B271" s="1" t="s">
        <v>129</v>
      </c>
      <c r="C271" s="11" t="s">
        <v>97</v>
      </c>
      <c r="D271" s="19" t="s">
        <v>6</v>
      </c>
      <c r="E271" s="15">
        <v>216</v>
      </c>
      <c r="F271" s="82"/>
      <c r="G271" s="77">
        <f t="shared" si="28"/>
        <v>0</v>
      </c>
      <c r="H271" s="81"/>
      <c r="I271" s="81"/>
      <c r="J271" s="65">
        <f t="shared" si="26"/>
        <v>0</v>
      </c>
    </row>
    <row r="272" spans="1:10" ht="20.100000000000001" customHeight="1" outlineLevel="1" x14ac:dyDescent="0.2">
      <c r="A272" s="2">
        <v>263</v>
      </c>
      <c r="B272" s="1" t="s">
        <v>129</v>
      </c>
      <c r="C272" s="26" t="s">
        <v>105</v>
      </c>
      <c r="D272" s="19"/>
      <c r="E272" s="15"/>
      <c r="F272" s="77"/>
      <c r="G272" s="77"/>
      <c r="H272" s="81"/>
      <c r="I272" s="81"/>
      <c r="J272" s="65"/>
    </row>
    <row r="273" spans="1:10" ht="29.45" customHeight="1" outlineLevel="1" x14ac:dyDescent="0.2">
      <c r="A273" s="2">
        <v>264</v>
      </c>
      <c r="B273" s="1" t="s">
        <v>129</v>
      </c>
      <c r="C273" s="11" t="s">
        <v>130</v>
      </c>
      <c r="D273" s="19" t="s">
        <v>6</v>
      </c>
      <c r="E273" s="15">
        <v>1127</v>
      </c>
      <c r="F273" s="82"/>
      <c r="G273" s="77">
        <f t="shared" si="28"/>
        <v>0</v>
      </c>
      <c r="H273" s="81"/>
      <c r="I273" s="81"/>
      <c r="J273" s="65">
        <f t="shared" si="26"/>
        <v>0</v>
      </c>
    </row>
    <row r="274" spans="1:10" ht="18" customHeight="1" outlineLevel="1" x14ac:dyDescent="0.2">
      <c r="A274" s="2">
        <v>265</v>
      </c>
      <c r="B274" s="1" t="s">
        <v>129</v>
      </c>
      <c r="C274" s="11" t="s">
        <v>106</v>
      </c>
      <c r="D274" s="19" t="s">
        <v>6</v>
      </c>
      <c r="E274" s="15">
        <v>2254</v>
      </c>
      <c r="F274" s="82"/>
      <c r="G274" s="77">
        <f t="shared" si="28"/>
        <v>0</v>
      </c>
      <c r="H274" s="81"/>
      <c r="I274" s="81"/>
      <c r="J274" s="65">
        <f t="shared" si="26"/>
        <v>0</v>
      </c>
    </row>
    <row r="275" spans="1:10" ht="18" customHeight="1" outlineLevel="1" x14ac:dyDescent="0.2">
      <c r="A275" s="2">
        <v>266</v>
      </c>
      <c r="B275" s="1" t="s">
        <v>129</v>
      </c>
      <c r="C275" s="11" t="s">
        <v>107</v>
      </c>
      <c r="D275" s="19" t="s">
        <v>6</v>
      </c>
      <c r="E275" s="15">
        <v>2254</v>
      </c>
      <c r="F275" s="82"/>
      <c r="G275" s="77">
        <f t="shared" si="28"/>
        <v>0</v>
      </c>
      <c r="H275" s="81"/>
      <c r="I275" s="81"/>
      <c r="J275" s="65">
        <f t="shared" si="26"/>
        <v>0</v>
      </c>
    </row>
    <row r="276" spans="1:10" ht="29.45" customHeight="1" outlineLevel="1" x14ac:dyDescent="0.2">
      <c r="A276" s="2">
        <v>267</v>
      </c>
      <c r="B276" s="1" t="s">
        <v>129</v>
      </c>
      <c r="C276" s="11" t="s">
        <v>108</v>
      </c>
      <c r="D276" s="19" t="s">
        <v>6</v>
      </c>
      <c r="E276" s="15">
        <v>4508</v>
      </c>
      <c r="F276" s="82"/>
      <c r="G276" s="77">
        <f t="shared" si="28"/>
        <v>0</v>
      </c>
      <c r="H276" s="81"/>
      <c r="I276" s="81"/>
      <c r="J276" s="65">
        <f t="shared" si="26"/>
        <v>0</v>
      </c>
    </row>
    <row r="277" spans="1:10" ht="23.1" customHeight="1" outlineLevel="1" x14ac:dyDescent="0.2">
      <c r="A277" s="2">
        <v>268</v>
      </c>
      <c r="B277" s="1" t="s">
        <v>129</v>
      </c>
      <c r="C277" s="11" t="s">
        <v>109</v>
      </c>
      <c r="D277" s="19" t="s">
        <v>6</v>
      </c>
      <c r="E277" s="15">
        <v>2254</v>
      </c>
      <c r="F277" s="82"/>
      <c r="G277" s="77">
        <f t="shared" si="28"/>
        <v>0</v>
      </c>
      <c r="H277" s="81"/>
      <c r="I277" s="81"/>
      <c r="J277" s="65">
        <f t="shared" si="26"/>
        <v>0</v>
      </c>
    </row>
    <row r="278" spans="1:10" ht="29.45" customHeight="1" outlineLevel="1" x14ac:dyDescent="0.2">
      <c r="A278" s="2">
        <v>269</v>
      </c>
      <c r="B278" s="1" t="s">
        <v>129</v>
      </c>
      <c r="C278" s="26" t="s">
        <v>111</v>
      </c>
      <c r="D278" s="19"/>
      <c r="E278" s="15"/>
      <c r="F278" s="77"/>
      <c r="G278" s="77"/>
      <c r="H278" s="81"/>
      <c r="I278" s="81"/>
      <c r="J278" s="65"/>
    </row>
    <row r="279" spans="1:10" ht="26.1" customHeight="1" outlineLevel="1" x14ac:dyDescent="0.2">
      <c r="A279" s="2">
        <v>270</v>
      </c>
      <c r="B279" s="1" t="s">
        <v>129</v>
      </c>
      <c r="C279" s="11" t="s">
        <v>112</v>
      </c>
      <c r="D279" s="19" t="s">
        <v>6</v>
      </c>
      <c r="E279" s="15">
        <v>50</v>
      </c>
      <c r="F279" s="82"/>
      <c r="G279" s="77">
        <f t="shared" si="28"/>
        <v>0</v>
      </c>
      <c r="H279" s="81"/>
      <c r="I279" s="81"/>
      <c r="J279" s="65">
        <f t="shared" si="26"/>
        <v>0</v>
      </c>
    </row>
    <row r="280" spans="1:10" ht="28.7" customHeight="1" outlineLevel="1" x14ac:dyDescent="0.2">
      <c r="A280" s="2">
        <v>271</v>
      </c>
      <c r="B280" s="1" t="s">
        <v>129</v>
      </c>
      <c r="C280" s="11" t="s">
        <v>113</v>
      </c>
      <c r="D280" s="19" t="s">
        <v>6</v>
      </c>
      <c r="E280" s="15">
        <v>12</v>
      </c>
      <c r="F280" s="82"/>
      <c r="G280" s="77">
        <f t="shared" si="28"/>
        <v>0</v>
      </c>
      <c r="H280" s="81"/>
      <c r="I280" s="81"/>
      <c r="J280" s="65">
        <f t="shared" si="26"/>
        <v>0</v>
      </c>
    </row>
    <row r="281" spans="1:10" ht="27.75" customHeight="1" outlineLevel="1" x14ac:dyDescent="0.2">
      <c r="A281" s="2">
        <v>272</v>
      </c>
      <c r="B281" s="1" t="s">
        <v>129</v>
      </c>
      <c r="C281" s="11" t="s">
        <v>114</v>
      </c>
      <c r="D281" s="19" t="s">
        <v>6</v>
      </c>
      <c r="E281" s="15">
        <v>25</v>
      </c>
      <c r="F281" s="82"/>
      <c r="G281" s="77">
        <f t="shared" si="28"/>
        <v>0</v>
      </c>
      <c r="H281" s="81"/>
      <c r="I281" s="81"/>
      <c r="J281" s="65">
        <f t="shared" si="26"/>
        <v>0</v>
      </c>
    </row>
    <row r="282" spans="1:10" ht="18" customHeight="1" outlineLevel="1" x14ac:dyDescent="0.2">
      <c r="A282" s="2">
        <v>273</v>
      </c>
      <c r="B282" s="4" t="s">
        <v>129</v>
      </c>
      <c r="C282" s="23" t="s">
        <v>115</v>
      </c>
      <c r="D282" s="27"/>
      <c r="E282" s="28"/>
      <c r="F282" s="88"/>
      <c r="G282" s="104">
        <f>SUM(G283:G299)</f>
        <v>0</v>
      </c>
      <c r="H282" s="89"/>
      <c r="I282" s="104">
        <f>SUM(I283:I299)</f>
        <v>0</v>
      </c>
      <c r="J282" s="104">
        <f>SUM(J283:J299)</f>
        <v>0</v>
      </c>
    </row>
    <row r="283" spans="1:10" ht="30.4" customHeight="1" outlineLevel="1" x14ac:dyDescent="0.2">
      <c r="A283" s="2">
        <v>274</v>
      </c>
      <c r="B283" s="1" t="s">
        <v>129</v>
      </c>
      <c r="C283" s="11" t="s">
        <v>402</v>
      </c>
      <c r="D283" s="19" t="s">
        <v>6</v>
      </c>
      <c r="E283" s="29">
        <v>27</v>
      </c>
      <c r="F283" s="78"/>
      <c r="G283" s="78"/>
      <c r="H283" s="80"/>
      <c r="I283" s="79">
        <f t="shared" ref="I283:I285" si="29">E283*H283</f>
        <v>0</v>
      </c>
      <c r="J283" s="65">
        <f t="shared" si="26"/>
        <v>0</v>
      </c>
    </row>
    <row r="284" spans="1:10" ht="18" customHeight="1" outlineLevel="1" x14ac:dyDescent="0.2">
      <c r="A284" s="2">
        <v>275</v>
      </c>
      <c r="B284" s="1" t="s">
        <v>129</v>
      </c>
      <c r="C284" s="11" t="s">
        <v>404</v>
      </c>
      <c r="D284" s="19" t="s">
        <v>6</v>
      </c>
      <c r="E284" s="29">
        <v>162</v>
      </c>
      <c r="F284" s="78"/>
      <c r="G284" s="78"/>
      <c r="H284" s="80"/>
      <c r="I284" s="79">
        <f t="shared" si="29"/>
        <v>0</v>
      </c>
      <c r="J284" s="65">
        <f t="shared" si="26"/>
        <v>0</v>
      </c>
    </row>
    <row r="285" spans="1:10" ht="24.95" customHeight="1" outlineLevel="1" x14ac:dyDescent="0.2">
      <c r="A285" s="2">
        <v>276</v>
      </c>
      <c r="B285" s="1" t="s">
        <v>129</v>
      </c>
      <c r="C285" s="11" t="s">
        <v>629</v>
      </c>
      <c r="D285" s="19" t="s">
        <v>6</v>
      </c>
      <c r="E285" s="29">
        <v>74</v>
      </c>
      <c r="F285" s="78"/>
      <c r="G285" s="78"/>
      <c r="H285" s="80"/>
      <c r="I285" s="79">
        <f t="shared" si="29"/>
        <v>0</v>
      </c>
      <c r="J285" s="65">
        <f t="shared" si="26"/>
        <v>0</v>
      </c>
    </row>
    <row r="286" spans="1:10" ht="18" customHeight="1" outlineLevel="1" x14ac:dyDescent="0.2">
      <c r="A286" s="2">
        <v>277</v>
      </c>
      <c r="B286" s="1" t="s">
        <v>129</v>
      </c>
      <c r="C286" s="14" t="s">
        <v>22</v>
      </c>
      <c r="D286" s="19"/>
      <c r="E286" s="29"/>
      <c r="F286" s="78"/>
      <c r="G286" s="78"/>
      <c r="H286" s="79"/>
      <c r="I286" s="79"/>
      <c r="J286" s="65"/>
    </row>
    <row r="287" spans="1:10" ht="18" customHeight="1" outlineLevel="1" x14ac:dyDescent="0.2">
      <c r="A287" s="2">
        <v>278</v>
      </c>
      <c r="B287" s="1" t="s">
        <v>129</v>
      </c>
      <c r="C287" s="11" t="s">
        <v>116</v>
      </c>
      <c r="D287" s="19" t="s">
        <v>6</v>
      </c>
      <c r="E287" s="15">
        <v>27</v>
      </c>
      <c r="F287" s="82"/>
      <c r="G287" s="77">
        <f t="shared" ref="G287:G295" si="30">E287*F287</f>
        <v>0</v>
      </c>
      <c r="H287" s="81"/>
      <c r="I287" s="81"/>
      <c r="J287" s="65">
        <f t="shared" si="26"/>
        <v>0</v>
      </c>
    </row>
    <row r="288" spans="1:10" ht="18" customHeight="1" outlineLevel="1" x14ac:dyDescent="0.2">
      <c r="A288" s="2">
        <v>279</v>
      </c>
      <c r="B288" s="1" t="s">
        <v>129</v>
      </c>
      <c r="C288" s="11" t="s">
        <v>117</v>
      </c>
      <c r="D288" s="19" t="s">
        <v>6</v>
      </c>
      <c r="E288" s="30">
        <v>27</v>
      </c>
      <c r="F288" s="82"/>
      <c r="G288" s="77">
        <f t="shared" si="30"/>
        <v>0</v>
      </c>
      <c r="H288" s="81"/>
      <c r="I288" s="81"/>
      <c r="J288" s="65">
        <f t="shared" si="26"/>
        <v>0</v>
      </c>
    </row>
    <row r="289" spans="1:10" ht="22.35" customHeight="1" outlineLevel="1" x14ac:dyDescent="0.2">
      <c r="A289" s="2">
        <v>280</v>
      </c>
      <c r="B289" s="1" t="s">
        <v>129</v>
      </c>
      <c r="C289" s="11" t="s">
        <v>118</v>
      </c>
      <c r="D289" s="19" t="s">
        <v>6</v>
      </c>
      <c r="E289" s="30">
        <v>108</v>
      </c>
      <c r="F289" s="82"/>
      <c r="G289" s="77">
        <f t="shared" si="30"/>
        <v>0</v>
      </c>
      <c r="H289" s="81"/>
      <c r="I289" s="81"/>
      <c r="J289" s="65">
        <f t="shared" si="26"/>
        <v>0</v>
      </c>
    </row>
    <row r="290" spans="1:10" ht="18.399999999999999" customHeight="1" outlineLevel="1" x14ac:dyDescent="0.2">
      <c r="A290" s="2">
        <v>281</v>
      </c>
      <c r="B290" s="1" t="s">
        <v>129</v>
      </c>
      <c r="C290" s="11" t="s">
        <v>119</v>
      </c>
      <c r="D290" s="19" t="s">
        <v>6</v>
      </c>
      <c r="E290" s="30">
        <v>108</v>
      </c>
      <c r="F290" s="82"/>
      <c r="G290" s="77">
        <f t="shared" si="30"/>
        <v>0</v>
      </c>
      <c r="H290" s="81"/>
      <c r="I290" s="81"/>
      <c r="J290" s="65">
        <f t="shared" si="26"/>
        <v>0</v>
      </c>
    </row>
    <row r="291" spans="1:10" ht="24" customHeight="1" outlineLevel="1" x14ac:dyDescent="0.2">
      <c r="A291" s="2">
        <v>282</v>
      </c>
      <c r="B291" s="1" t="s">
        <v>129</v>
      </c>
      <c r="C291" s="11" t="s">
        <v>120</v>
      </c>
      <c r="D291" s="19" t="s">
        <v>6</v>
      </c>
      <c r="E291" s="30">
        <v>162</v>
      </c>
      <c r="F291" s="82"/>
      <c r="G291" s="77">
        <f t="shared" si="30"/>
        <v>0</v>
      </c>
      <c r="H291" s="81"/>
      <c r="I291" s="81"/>
      <c r="J291" s="65">
        <f t="shared" si="26"/>
        <v>0</v>
      </c>
    </row>
    <row r="292" spans="1:10" ht="20.65" customHeight="1" outlineLevel="1" x14ac:dyDescent="0.2">
      <c r="A292" s="2">
        <v>283</v>
      </c>
      <c r="B292" s="1" t="s">
        <v>129</v>
      </c>
      <c r="C292" s="11" t="s">
        <v>118</v>
      </c>
      <c r="D292" s="19" t="s">
        <v>6</v>
      </c>
      <c r="E292" s="30">
        <v>324</v>
      </c>
      <c r="F292" s="82"/>
      <c r="G292" s="77">
        <f t="shared" si="30"/>
        <v>0</v>
      </c>
      <c r="H292" s="81"/>
      <c r="I292" s="81"/>
      <c r="J292" s="65">
        <f t="shared" si="26"/>
        <v>0</v>
      </c>
    </row>
    <row r="293" spans="1:10" ht="21" customHeight="1" outlineLevel="1" x14ac:dyDescent="0.2">
      <c r="A293" s="2">
        <v>284</v>
      </c>
      <c r="B293" s="1" t="s">
        <v>129</v>
      </c>
      <c r="C293" s="11" t="s">
        <v>119</v>
      </c>
      <c r="D293" s="19" t="s">
        <v>6</v>
      </c>
      <c r="E293" s="30">
        <v>324</v>
      </c>
      <c r="F293" s="82"/>
      <c r="G293" s="77">
        <f t="shared" si="30"/>
        <v>0</v>
      </c>
      <c r="H293" s="81"/>
      <c r="I293" s="81"/>
      <c r="J293" s="65">
        <f t="shared" si="26"/>
        <v>0</v>
      </c>
    </row>
    <row r="294" spans="1:10" ht="21" customHeight="1" outlineLevel="1" x14ac:dyDescent="0.2">
      <c r="A294" s="2">
        <v>285</v>
      </c>
      <c r="B294" s="1" t="s">
        <v>129</v>
      </c>
      <c r="C294" s="11" t="s">
        <v>121</v>
      </c>
      <c r="D294" s="19" t="s">
        <v>6</v>
      </c>
      <c r="E294" s="30">
        <v>324</v>
      </c>
      <c r="F294" s="82"/>
      <c r="G294" s="77">
        <f t="shared" si="30"/>
        <v>0</v>
      </c>
      <c r="H294" s="81"/>
      <c r="I294" s="81"/>
      <c r="J294" s="65">
        <f t="shared" si="26"/>
        <v>0</v>
      </c>
    </row>
    <row r="295" spans="1:10" ht="25.7" customHeight="1" outlineLevel="1" x14ac:dyDescent="0.2">
      <c r="A295" s="2">
        <v>286</v>
      </c>
      <c r="B295" s="1" t="s">
        <v>129</v>
      </c>
      <c r="C295" s="11" t="s">
        <v>122</v>
      </c>
      <c r="D295" s="19" t="s">
        <v>7</v>
      </c>
      <c r="E295" s="30">
        <v>54</v>
      </c>
      <c r="F295" s="82"/>
      <c r="G295" s="77">
        <f t="shared" si="30"/>
        <v>0</v>
      </c>
      <c r="H295" s="81"/>
      <c r="I295" s="81"/>
      <c r="J295" s="65">
        <f t="shared" si="26"/>
        <v>0</v>
      </c>
    </row>
    <row r="296" spans="1:10" ht="21" customHeight="1" outlineLevel="1" x14ac:dyDescent="0.2">
      <c r="A296" s="2">
        <v>287</v>
      </c>
      <c r="B296" s="1" t="s">
        <v>129</v>
      </c>
      <c r="C296" s="26" t="s">
        <v>111</v>
      </c>
      <c r="D296" s="19"/>
      <c r="E296" s="30"/>
      <c r="F296" s="77"/>
      <c r="G296" s="77"/>
      <c r="H296" s="81"/>
      <c r="I296" s="81"/>
      <c r="J296" s="65"/>
    </row>
    <row r="297" spans="1:10" ht="29.1" customHeight="1" outlineLevel="1" x14ac:dyDescent="0.2">
      <c r="A297" s="2">
        <v>288</v>
      </c>
      <c r="B297" s="1" t="s">
        <v>129</v>
      </c>
      <c r="C297" s="11" t="s">
        <v>123</v>
      </c>
      <c r="D297" s="19" t="s">
        <v>6</v>
      </c>
      <c r="E297" s="30">
        <v>74</v>
      </c>
      <c r="F297" s="82"/>
      <c r="G297" s="77">
        <f t="shared" ref="G297:G299" si="31">E297*F297</f>
        <v>0</v>
      </c>
      <c r="H297" s="81"/>
      <c r="I297" s="81"/>
      <c r="J297" s="65">
        <f t="shared" si="26"/>
        <v>0</v>
      </c>
    </row>
    <row r="298" spans="1:10" ht="21.95" customHeight="1" outlineLevel="1" x14ac:dyDescent="0.2">
      <c r="A298" s="2">
        <v>289</v>
      </c>
      <c r="B298" s="1" t="s">
        <v>129</v>
      </c>
      <c r="C298" s="11" t="s">
        <v>113</v>
      </c>
      <c r="D298" s="19" t="s">
        <v>6</v>
      </c>
      <c r="E298" s="30">
        <v>18</v>
      </c>
      <c r="F298" s="82"/>
      <c r="G298" s="77">
        <f t="shared" si="31"/>
        <v>0</v>
      </c>
      <c r="H298" s="81"/>
      <c r="I298" s="81"/>
      <c r="J298" s="65">
        <f t="shared" si="26"/>
        <v>0</v>
      </c>
    </row>
    <row r="299" spans="1:10" ht="27.4" customHeight="1" outlineLevel="1" x14ac:dyDescent="0.2">
      <c r="A299" s="2">
        <v>290</v>
      </c>
      <c r="B299" s="1" t="s">
        <v>129</v>
      </c>
      <c r="C299" s="11" t="s">
        <v>114</v>
      </c>
      <c r="D299" s="19" t="s">
        <v>6</v>
      </c>
      <c r="E299" s="30">
        <v>9</v>
      </c>
      <c r="F299" s="82"/>
      <c r="G299" s="77">
        <f t="shared" si="31"/>
        <v>0</v>
      </c>
      <c r="H299" s="81"/>
      <c r="I299" s="81"/>
      <c r="J299" s="65">
        <f t="shared" si="26"/>
        <v>0</v>
      </c>
    </row>
    <row r="300" spans="1:10" ht="27.95" customHeight="1" outlineLevel="1" x14ac:dyDescent="0.2">
      <c r="A300" s="2">
        <v>291</v>
      </c>
      <c r="B300" s="5"/>
      <c r="C300" s="18" t="s">
        <v>133</v>
      </c>
      <c r="D300" s="18"/>
      <c r="E300" s="18"/>
      <c r="F300" s="90"/>
      <c r="G300" s="90"/>
      <c r="H300" s="90"/>
      <c r="I300" s="90"/>
      <c r="J300" s="67"/>
    </row>
    <row r="301" spans="1:10" ht="16.7" customHeight="1" x14ac:dyDescent="0.2">
      <c r="A301" s="2">
        <v>292</v>
      </c>
      <c r="B301" s="58" t="s">
        <v>704</v>
      </c>
      <c r="C301" s="107" t="s">
        <v>134</v>
      </c>
      <c r="D301" s="22"/>
      <c r="E301" s="22"/>
      <c r="F301" s="118"/>
      <c r="G301" s="119">
        <f>SUM(G302:G333)</f>
        <v>0</v>
      </c>
      <c r="H301" s="118"/>
      <c r="I301" s="119">
        <f>SUM(I302:I333)</f>
        <v>0</v>
      </c>
      <c r="J301" s="119">
        <f>SUM(J302:J333)</f>
        <v>0</v>
      </c>
    </row>
    <row r="302" spans="1:10" ht="16.7" customHeight="1" outlineLevel="1" x14ac:dyDescent="0.2">
      <c r="A302" s="2">
        <v>293</v>
      </c>
      <c r="B302" s="1" t="s">
        <v>135</v>
      </c>
      <c r="C302" s="14" t="s">
        <v>136</v>
      </c>
      <c r="D302" s="12"/>
      <c r="E302" s="16"/>
      <c r="F302" s="91"/>
      <c r="G302" s="91"/>
      <c r="H302" s="91"/>
      <c r="I302" s="91"/>
      <c r="J302" s="68"/>
    </row>
    <row r="303" spans="1:10" ht="30.4" customHeight="1" outlineLevel="1" x14ac:dyDescent="0.2">
      <c r="A303" s="2">
        <v>294</v>
      </c>
      <c r="B303" s="1" t="s">
        <v>135</v>
      </c>
      <c r="C303" s="11" t="s">
        <v>407</v>
      </c>
      <c r="D303" s="12" t="s">
        <v>6</v>
      </c>
      <c r="E303" s="15">
        <v>2</v>
      </c>
      <c r="F303" s="91"/>
      <c r="G303" s="91"/>
      <c r="H303" s="92"/>
      <c r="I303" s="79">
        <f t="shared" ref="I303:I309" si="32">E303*H303</f>
        <v>0</v>
      </c>
      <c r="J303" s="65">
        <f t="shared" ref="J303:J333" si="33">G303+I303</f>
        <v>0</v>
      </c>
    </row>
    <row r="304" spans="1:10" ht="30.4" customHeight="1" outlineLevel="1" x14ac:dyDescent="0.2">
      <c r="A304" s="2">
        <v>295</v>
      </c>
      <c r="B304" s="1" t="s">
        <v>135</v>
      </c>
      <c r="C304" s="11" t="s">
        <v>408</v>
      </c>
      <c r="D304" s="12" t="s">
        <v>6</v>
      </c>
      <c r="E304" s="15">
        <v>2</v>
      </c>
      <c r="F304" s="91"/>
      <c r="G304" s="91"/>
      <c r="H304" s="92"/>
      <c r="I304" s="79">
        <f t="shared" si="32"/>
        <v>0</v>
      </c>
      <c r="J304" s="65">
        <f t="shared" si="33"/>
        <v>0</v>
      </c>
    </row>
    <row r="305" spans="1:10" ht="16.7" customHeight="1" outlineLevel="1" x14ac:dyDescent="0.2">
      <c r="A305" s="2">
        <v>296</v>
      </c>
      <c r="B305" s="1" t="s">
        <v>135</v>
      </c>
      <c r="C305" s="11" t="s">
        <v>409</v>
      </c>
      <c r="D305" s="19" t="s">
        <v>6</v>
      </c>
      <c r="E305" s="15">
        <v>2</v>
      </c>
      <c r="F305" s="91"/>
      <c r="G305" s="91"/>
      <c r="H305" s="92"/>
      <c r="I305" s="79">
        <f t="shared" si="32"/>
        <v>0</v>
      </c>
      <c r="J305" s="65">
        <f t="shared" si="33"/>
        <v>0</v>
      </c>
    </row>
    <row r="306" spans="1:10" ht="16.7" customHeight="1" outlineLevel="1" x14ac:dyDescent="0.2">
      <c r="A306" s="2">
        <v>297</v>
      </c>
      <c r="B306" s="1" t="s">
        <v>135</v>
      </c>
      <c r="C306" s="11" t="s">
        <v>410</v>
      </c>
      <c r="D306" s="19" t="s">
        <v>6</v>
      </c>
      <c r="E306" s="15">
        <v>17</v>
      </c>
      <c r="F306" s="91"/>
      <c r="G306" s="91"/>
      <c r="H306" s="92"/>
      <c r="I306" s="79">
        <f t="shared" si="32"/>
        <v>0</v>
      </c>
      <c r="J306" s="65">
        <f t="shared" si="33"/>
        <v>0</v>
      </c>
    </row>
    <row r="307" spans="1:10" ht="16.7" customHeight="1" outlineLevel="1" x14ac:dyDescent="0.2">
      <c r="A307" s="2">
        <v>298</v>
      </c>
      <c r="B307" s="1" t="s">
        <v>135</v>
      </c>
      <c r="C307" s="11" t="s">
        <v>411</v>
      </c>
      <c r="D307" s="19" t="s">
        <v>6</v>
      </c>
      <c r="E307" s="15">
        <v>7</v>
      </c>
      <c r="F307" s="91"/>
      <c r="G307" s="91"/>
      <c r="H307" s="92"/>
      <c r="I307" s="79">
        <f t="shared" si="32"/>
        <v>0</v>
      </c>
      <c r="J307" s="65">
        <f t="shared" si="33"/>
        <v>0</v>
      </c>
    </row>
    <row r="308" spans="1:10" ht="28.7" customHeight="1" outlineLevel="1" x14ac:dyDescent="0.2">
      <c r="A308" s="2">
        <v>299</v>
      </c>
      <c r="B308" s="1" t="s">
        <v>135</v>
      </c>
      <c r="C308" s="11" t="s">
        <v>412</v>
      </c>
      <c r="D308" s="19" t="s">
        <v>6</v>
      </c>
      <c r="E308" s="15">
        <v>17</v>
      </c>
      <c r="F308" s="91"/>
      <c r="G308" s="91"/>
      <c r="H308" s="92"/>
      <c r="I308" s="79">
        <f t="shared" si="32"/>
        <v>0</v>
      </c>
      <c r="J308" s="65">
        <f t="shared" si="33"/>
        <v>0</v>
      </c>
    </row>
    <row r="309" spans="1:10" ht="19.7" customHeight="1" outlineLevel="1" x14ac:dyDescent="0.2">
      <c r="A309" s="2">
        <v>300</v>
      </c>
      <c r="B309" s="1" t="s">
        <v>135</v>
      </c>
      <c r="C309" s="11" t="s">
        <v>413</v>
      </c>
      <c r="D309" s="19" t="s">
        <v>6</v>
      </c>
      <c r="E309" s="15">
        <v>2</v>
      </c>
      <c r="F309" s="91"/>
      <c r="G309" s="91"/>
      <c r="H309" s="92"/>
      <c r="I309" s="79">
        <f t="shared" si="32"/>
        <v>0</v>
      </c>
      <c r="J309" s="65">
        <f t="shared" si="33"/>
        <v>0</v>
      </c>
    </row>
    <row r="310" spans="1:10" ht="16.7" customHeight="1" outlineLevel="1" x14ac:dyDescent="0.2">
      <c r="A310" s="2">
        <v>301</v>
      </c>
      <c r="B310" s="1" t="s">
        <v>135</v>
      </c>
      <c r="C310" s="14" t="s">
        <v>9</v>
      </c>
      <c r="D310" s="19"/>
      <c r="E310" s="15"/>
      <c r="F310" s="91"/>
      <c r="G310" s="91"/>
      <c r="H310" s="91"/>
      <c r="I310" s="91"/>
      <c r="J310" s="65"/>
    </row>
    <row r="311" spans="1:10" ht="28.35" customHeight="1" outlineLevel="1" x14ac:dyDescent="0.2">
      <c r="A311" s="2">
        <v>302</v>
      </c>
      <c r="B311" s="1" t="s">
        <v>135</v>
      </c>
      <c r="C311" s="11" t="s">
        <v>414</v>
      </c>
      <c r="D311" s="19" t="s">
        <v>7</v>
      </c>
      <c r="E311" s="15">
        <v>1530</v>
      </c>
      <c r="F311" s="91"/>
      <c r="G311" s="91"/>
      <c r="H311" s="92"/>
      <c r="I311" s="79">
        <f t="shared" ref="I311:I315" si="34">E311*H311</f>
        <v>0</v>
      </c>
      <c r="J311" s="65">
        <f t="shared" si="33"/>
        <v>0</v>
      </c>
    </row>
    <row r="312" spans="1:10" ht="29.65" customHeight="1" outlineLevel="1" x14ac:dyDescent="0.2">
      <c r="A312" s="2">
        <v>303</v>
      </c>
      <c r="B312" s="1" t="s">
        <v>135</v>
      </c>
      <c r="C312" s="11" t="s">
        <v>415</v>
      </c>
      <c r="D312" s="19" t="s">
        <v>7</v>
      </c>
      <c r="E312" s="15">
        <v>75</v>
      </c>
      <c r="F312" s="91"/>
      <c r="G312" s="91"/>
      <c r="H312" s="92"/>
      <c r="I312" s="79">
        <f t="shared" si="34"/>
        <v>0</v>
      </c>
      <c r="J312" s="65">
        <f t="shared" si="33"/>
        <v>0</v>
      </c>
    </row>
    <row r="313" spans="1:10" ht="25.35" customHeight="1" outlineLevel="1" x14ac:dyDescent="0.2">
      <c r="A313" s="2">
        <v>304</v>
      </c>
      <c r="B313" s="1" t="s">
        <v>135</v>
      </c>
      <c r="C313" s="11" t="s">
        <v>416</v>
      </c>
      <c r="D313" s="19" t="s">
        <v>7</v>
      </c>
      <c r="E313" s="15">
        <v>236</v>
      </c>
      <c r="F313" s="91"/>
      <c r="G313" s="91"/>
      <c r="H313" s="92"/>
      <c r="I313" s="79">
        <f t="shared" si="34"/>
        <v>0</v>
      </c>
      <c r="J313" s="65">
        <f t="shared" si="33"/>
        <v>0</v>
      </c>
    </row>
    <row r="314" spans="1:10" ht="27.4" customHeight="1" outlineLevel="1" x14ac:dyDescent="0.2">
      <c r="A314" s="2">
        <v>305</v>
      </c>
      <c r="B314" s="1" t="s">
        <v>135</v>
      </c>
      <c r="C314" s="11" t="s">
        <v>417</v>
      </c>
      <c r="D314" s="19" t="s">
        <v>7</v>
      </c>
      <c r="E314" s="15">
        <v>19</v>
      </c>
      <c r="F314" s="91"/>
      <c r="G314" s="91"/>
      <c r="H314" s="92"/>
      <c r="I314" s="79">
        <f t="shared" si="34"/>
        <v>0</v>
      </c>
      <c r="J314" s="65">
        <f t="shared" si="33"/>
        <v>0</v>
      </c>
    </row>
    <row r="315" spans="1:10" ht="30.95" customHeight="1" outlineLevel="1" x14ac:dyDescent="0.2">
      <c r="A315" s="2">
        <v>306</v>
      </c>
      <c r="B315" s="1" t="s">
        <v>135</v>
      </c>
      <c r="C315" s="11" t="s">
        <v>397</v>
      </c>
      <c r="D315" s="19" t="s">
        <v>7</v>
      </c>
      <c r="E315" s="15">
        <v>10</v>
      </c>
      <c r="F315" s="91"/>
      <c r="G315" s="91"/>
      <c r="H315" s="92"/>
      <c r="I315" s="79">
        <f t="shared" si="34"/>
        <v>0</v>
      </c>
      <c r="J315" s="65">
        <f t="shared" si="33"/>
        <v>0</v>
      </c>
    </row>
    <row r="316" spans="1:10" ht="20.65" customHeight="1" outlineLevel="1" x14ac:dyDescent="0.2">
      <c r="A316" s="2">
        <v>307</v>
      </c>
      <c r="B316" s="1" t="s">
        <v>135</v>
      </c>
      <c r="C316" s="14" t="s">
        <v>382</v>
      </c>
      <c r="D316" s="12"/>
      <c r="E316" s="16"/>
      <c r="F316" s="77"/>
      <c r="G316" s="77"/>
      <c r="H316" s="81"/>
      <c r="I316" s="81"/>
      <c r="J316" s="65"/>
    </row>
    <row r="317" spans="1:10" ht="27.95" customHeight="1" outlineLevel="1" x14ac:dyDescent="0.2">
      <c r="A317" s="2">
        <v>308</v>
      </c>
      <c r="B317" s="1" t="s">
        <v>135</v>
      </c>
      <c r="C317" s="11" t="s">
        <v>137</v>
      </c>
      <c r="D317" s="12" t="s">
        <v>6</v>
      </c>
      <c r="E317" s="15">
        <v>2</v>
      </c>
      <c r="F317" s="82"/>
      <c r="G317" s="77">
        <f t="shared" ref="G317:G333" si="35">E317*F317</f>
        <v>0</v>
      </c>
      <c r="H317" s="81"/>
      <c r="I317" s="79">
        <f t="shared" ref="I317:I333" si="36">E317*H317</f>
        <v>0</v>
      </c>
      <c r="J317" s="65">
        <f t="shared" si="33"/>
        <v>0</v>
      </c>
    </row>
    <row r="318" spans="1:10" ht="17.649999999999999" customHeight="1" outlineLevel="1" x14ac:dyDescent="0.2">
      <c r="A318" s="2">
        <v>309</v>
      </c>
      <c r="B318" s="1" t="s">
        <v>135</v>
      </c>
      <c r="C318" s="11" t="s">
        <v>138</v>
      </c>
      <c r="D318" s="19" t="s">
        <v>6</v>
      </c>
      <c r="E318" s="15">
        <v>2</v>
      </c>
      <c r="F318" s="82"/>
      <c r="G318" s="77">
        <f t="shared" si="35"/>
        <v>0</v>
      </c>
      <c r="H318" s="81"/>
      <c r="I318" s="79">
        <f t="shared" si="36"/>
        <v>0</v>
      </c>
      <c r="J318" s="65">
        <f t="shared" si="33"/>
        <v>0</v>
      </c>
    </row>
    <row r="319" spans="1:10" ht="27.95" customHeight="1" outlineLevel="1" x14ac:dyDescent="0.2">
      <c r="A319" s="2">
        <v>310</v>
      </c>
      <c r="B319" s="1" t="s">
        <v>135</v>
      </c>
      <c r="C319" s="11" t="s">
        <v>139</v>
      </c>
      <c r="D319" s="19" t="s">
        <v>6</v>
      </c>
      <c r="E319" s="15">
        <v>2</v>
      </c>
      <c r="F319" s="82"/>
      <c r="G319" s="77">
        <f t="shared" si="35"/>
        <v>0</v>
      </c>
      <c r="H319" s="81"/>
      <c r="I319" s="79">
        <f t="shared" si="36"/>
        <v>0</v>
      </c>
      <c r="J319" s="65">
        <f t="shared" si="33"/>
        <v>0</v>
      </c>
    </row>
    <row r="320" spans="1:10" ht="20.100000000000001" customHeight="1" outlineLevel="1" x14ac:dyDescent="0.2">
      <c r="A320" s="2">
        <v>311</v>
      </c>
      <c r="B320" s="1" t="s">
        <v>135</v>
      </c>
      <c r="C320" s="11" t="s">
        <v>140</v>
      </c>
      <c r="D320" s="19" t="s">
        <v>6</v>
      </c>
      <c r="E320" s="15">
        <v>2</v>
      </c>
      <c r="F320" s="82"/>
      <c r="G320" s="77">
        <f t="shared" si="35"/>
        <v>0</v>
      </c>
      <c r="H320" s="81"/>
      <c r="I320" s="79">
        <f t="shared" si="36"/>
        <v>0</v>
      </c>
      <c r="J320" s="65">
        <f t="shared" si="33"/>
        <v>0</v>
      </c>
    </row>
    <row r="321" spans="1:10" ht="20.100000000000001" customHeight="1" outlineLevel="1" x14ac:dyDescent="0.2">
      <c r="A321" s="2">
        <v>312</v>
      </c>
      <c r="B321" s="1" t="s">
        <v>135</v>
      </c>
      <c r="C321" s="11" t="s">
        <v>141</v>
      </c>
      <c r="D321" s="19" t="s">
        <v>6</v>
      </c>
      <c r="E321" s="15">
        <v>17</v>
      </c>
      <c r="F321" s="82"/>
      <c r="G321" s="77">
        <f t="shared" si="35"/>
        <v>0</v>
      </c>
      <c r="H321" s="81"/>
      <c r="I321" s="79">
        <f t="shared" si="36"/>
        <v>0</v>
      </c>
      <c r="J321" s="65">
        <f t="shared" si="33"/>
        <v>0</v>
      </c>
    </row>
    <row r="322" spans="1:10" ht="20.100000000000001" customHeight="1" outlineLevel="1" x14ac:dyDescent="0.2">
      <c r="A322" s="2">
        <v>313</v>
      </c>
      <c r="B322" s="1" t="s">
        <v>135</v>
      </c>
      <c r="C322" s="11" t="s">
        <v>142</v>
      </c>
      <c r="D322" s="19" t="s">
        <v>6</v>
      </c>
      <c r="E322" s="15">
        <v>7</v>
      </c>
      <c r="F322" s="82"/>
      <c r="G322" s="77">
        <f t="shared" si="35"/>
        <v>0</v>
      </c>
      <c r="H322" s="81"/>
      <c r="I322" s="79">
        <f t="shared" si="36"/>
        <v>0</v>
      </c>
      <c r="J322" s="65">
        <f t="shared" si="33"/>
        <v>0</v>
      </c>
    </row>
    <row r="323" spans="1:10" ht="27.95" customHeight="1" outlineLevel="1" x14ac:dyDescent="0.2">
      <c r="A323" s="2">
        <v>314</v>
      </c>
      <c r="B323" s="1" t="s">
        <v>135</v>
      </c>
      <c r="C323" s="11" t="s">
        <v>143</v>
      </c>
      <c r="D323" s="19" t="s">
        <v>6</v>
      </c>
      <c r="E323" s="15">
        <v>17</v>
      </c>
      <c r="F323" s="82"/>
      <c r="G323" s="77">
        <f t="shared" si="35"/>
        <v>0</v>
      </c>
      <c r="H323" s="81"/>
      <c r="I323" s="79">
        <f t="shared" si="36"/>
        <v>0</v>
      </c>
      <c r="J323" s="65">
        <f t="shared" si="33"/>
        <v>0</v>
      </c>
    </row>
    <row r="324" spans="1:10" ht="24.4" customHeight="1" outlineLevel="1" x14ac:dyDescent="0.2">
      <c r="A324" s="2">
        <v>315</v>
      </c>
      <c r="B324" s="1" t="s">
        <v>135</v>
      </c>
      <c r="C324" s="11" t="s">
        <v>144</v>
      </c>
      <c r="D324" s="19" t="s">
        <v>6</v>
      </c>
      <c r="E324" s="15">
        <v>2</v>
      </c>
      <c r="F324" s="82"/>
      <c r="G324" s="77">
        <f t="shared" si="35"/>
        <v>0</v>
      </c>
      <c r="H324" s="81"/>
      <c r="I324" s="79">
        <f t="shared" si="36"/>
        <v>0</v>
      </c>
      <c r="J324" s="65">
        <f t="shared" si="33"/>
        <v>0</v>
      </c>
    </row>
    <row r="325" spans="1:10" ht="27" customHeight="1" outlineLevel="1" x14ac:dyDescent="0.2">
      <c r="A325" s="2">
        <v>316</v>
      </c>
      <c r="B325" s="1" t="s">
        <v>135</v>
      </c>
      <c r="C325" s="11" t="s">
        <v>145</v>
      </c>
      <c r="D325" s="19" t="s">
        <v>7</v>
      </c>
      <c r="E325" s="15">
        <v>1530</v>
      </c>
      <c r="F325" s="82"/>
      <c r="G325" s="77">
        <f t="shared" si="35"/>
        <v>0</v>
      </c>
      <c r="H325" s="81"/>
      <c r="I325" s="79">
        <f t="shared" si="36"/>
        <v>0</v>
      </c>
      <c r="J325" s="65">
        <f t="shared" si="33"/>
        <v>0</v>
      </c>
    </row>
    <row r="326" spans="1:10" ht="27" customHeight="1" outlineLevel="1" x14ac:dyDescent="0.2">
      <c r="A326" s="2">
        <v>317</v>
      </c>
      <c r="B326" s="1" t="s">
        <v>135</v>
      </c>
      <c r="C326" s="11" t="s">
        <v>146</v>
      </c>
      <c r="D326" s="19" t="s">
        <v>7</v>
      </c>
      <c r="E326" s="15">
        <v>75</v>
      </c>
      <c r="F326" s="82"/>
      <c r="G326" s="77">
        <f t="shared" si="35"/>
        <v>0</v>
      </c>
      <c r="H326" s="81"/>
      <c r="I326" s="79">
        <f t="shared" si="36"/>
        <v>0</v>
      </c>
      <c r="J326" s="65">
        <f t="shared" si="33"/>
        <v>0</v>
      </c>
    </row>
    <row r="327" spans="1:10" ht="23.65" customHeight="1" outlineLevel="1" x14ac:dyDescent="0.2">
      <c r="A327" s="2">
        <v>318</v>
      </c>
      <c r="B327" s="1" t="s">
        <v>135</v>
      </c>
      <c r="C327" s="11" t="s">
        <v>147</v>
      </c>
      <c r="D327" s="19" t="s">
        <v>7</v>
      </c>
      <c r="E327" s="15">
        <v>236</v>
      </c>
      <c r="F327" s="82"/>
      <c r="G327" s="77">
        <f t="shared" si="35"/>
        <v>0</v>
      </c>
      <c r="H327" s="81"/>
      <c r="I327" s="79">
        <f t="shared" si="36"/>
        <v>0</v>
      </c>
      <c r="J327" s="65">
        <f t="shared" si="33"/>
        <v>0</v>
      </c>
    </row>
    <row r="328" spans="1:10" ht="18" customHeight="1" outlineLevel="1" x14ac:dyDescent="0.2">
      <c r="A328" s="2">
        <v>319</v>
      </c>
      <c r="B328" s="1" t="s">
        <v>135</v>
      </c>
      <c r="C328" s="11" t="s">
        <v>148</v>
      </c>
      <c r="D328" s="19" t="s">
        <v>6</v>
      </c>
      <c r="E328" s="15">
        <v>472</v>
      </c>
      <c r="F328" s="82"/>
      <c r="G328" s="77">
        <f t="shared" si="35"/>
        <v>0</v>
      </c>
      <c r="H328" s="81"/>
      <c r="I328" s="79">
        <f t="shared" si="36"/>
        <v>0</v>
      </c>
      <c r="J328" s="65">
        <f t="shared" si="33"/>
        <v>0</v>
      </c>
    </row>
    <row r="329" spans="1:10" ht="27" customHeight="1" outlineLevel="1" x14ac:dyDescent="0.2">
      <c r="A329" s="2">
        <v>320</v>
      </c>
      <c r="B329" s="1" t="s">
        <v>135</v>
      </c>
      <c r="C329" s="11" t="s">
        <v>149</v>
      </c>
      <c r="D329" s="19" t="s">
        <v>7</v>
      </c>
      <c r="E329" s="15">
        <v>19</v>
      </c>
      <c r="F329" s="82"/>
      <c r="G329" s="77">
        <f t="shared" si="35"/>
        <v>0</v>
      </c>
      <c r="H329" s="81"/>
      <c r="I329" s="79">
        <f t="shared" si="36"/>
        <v>0</v>
      </c>
      <c r="J329" s="65">
        <f t="shared" si="33"/>
        <v>0</v>
      </c>
    </row>
    <row r="330" spans="1:10" ht="26.45" customHeight="1" outlineLevel="1" x14ac:dyDescent="0.2">
      <c r="A330" s="2">
        <v>321</v>
      </c>
      <c r="B330" s="1" t="s">
        <v>135</v>
      </c>
      <c r="C330" s="11" t="s">
        <v>150</v>
      </c>
      <c r="D330" s="19" t="s">
        <v>7</v>
      </c>
      <c r="E330" s="15">
        <v>10</v>
      </c>
      <c r="F330" s="82"/>
      <c r="G330" s="77">
        <f t="shared" si="35"/>
        <v>0</v>
      </c>
      <c r="H330" s="81"/>
      <c r="I330" s="79">
        <f t="shared" si="36"/>
        <v>0</v>
      </c>
      <c r="J330" s="65">
        <f t="shared" si="33"/>
        <v>0</v>
      </c>
    </row>
    <row r="331" spans="1:10" ht="28.35" customHeight="1" outlineLevel="1" x14ac:dyDescent="0.2">
      <c r="A331" s="2">
        <v>322</v>
      </c>
      <c r="B331" s="1" t="s">
        <v>135</v>
      </c>
      <c r="C331" s="11" t="s">
        <v>151</v>
      </c>
      <c r="D331" s="19" t="s">
        <v>83</v>
      </c>
      <c r="E331" s="15">
        <v>2</v>
      </c>
      <c r="F331" s="82"/>
      <c r="G331" s="77">
        <f t="shared" si="35"/>
        <v>0</v>
      </c>
      <c r="H331" s="81"/>
      <c r="I331" s="79">
        <f t="shared" si="36"/>
        <v>0</v>
      </c>
      <c r="J331" s="65">
        <f t="shared" si="33"/>
        <v>0</v>
      </c>
    </row>
    <row r="332" spans="1:10" ht="30.4" customHeight="1" outlineLevel="1" x14ac:dyDescent="0.2">
      <c r="A332" s="2">
        <v>323</v>
      </c>
      <c r="B332" s="1" t="s">
        <v>135</v>
      </c>
      <c r="C332" s="11" t="s">
        <v>152</v>
      </c>
      <c r="D332" s="19" t="s">
        <v>6</v>
      </c>
      <c r="E332" s="15">
        <v>2</v>
      </c>
      <c r="F332" s="82"/>
      <c r="G332" s="77">
        <f t="shared" si="35"/>
        <v>0</v>
      </c>
      <c r="H332" s="81"/>
      <c r="I332" s="79">
        <f t="shared" si="36"/>
        <v>0</v>
      </c>
      <c r="J332" s="65">
        <f t="shared" si="33"/>
        <v>0</v>
      </c>
    </row>
    <row r="333" spans="1:10" ht="40.35" customHeight="1" outlineLevel="1" x14ac:dyDescent="0.2">
      <c r="A333" s="2">
        <v>324</v>
      </c>
      <c r="B333" s="1" t="s">
        <v>135</v>
      </c>
      <c r="C333" s="11" t="s">
        <v>161</v>
      </c>
      <c r="D333" s="19" t="s">
        <v>6</v>
      </c>
      <c r="E333" s="15">
        <v>11</v>
      </c>
      <c r="F333" s="82"/>
      <c r="G333" s="77">
        <f t="shared" si="35"/>
        <v>0</v>
      </c>
      <c r="H333" s="81"/>
      <c r="I333" s="79">
        <f t="shared" si="36"/>
        <v>0</v>
      </c>
      <c r="J333" s="65">
        <f t="shared" si="33"/>
        <v>0</v>
      </c>
    </row>
    <row r="334" spans="1:10" ht="29.65" customHeight="1" outlineLevel="1" x14ac:dyDescent="0.2">
      <c r="A334" s="2">
        <v>325</v>
      </c>
      <c r="B334" s="5"/>
      <c r="C334" s="18" t="s">
        <v>133</v>
      </c>
      <c r="D334" s="18"/>
      <c r="E334" s="18"/>
      <c r="F334" s="90"/>
      <c r="G334" s="90"/>
      <c r="H334" s="90"/>
      <c r="I334" s="90"/>
      <c r="J334" s="67"/>
    </row>
    <row r="335" spans="1:10" ht="24.95" customHeight="1" x14ac:dyDescent="0.2">
      <c r="A335" s="2">
        <v>326</v>
      </c>
      <c r="B335" s="58" t="s">
        <v>706</v>
      </c>
      <c r="C335" s="107" t="s">
        <v>153</v>
      </c>
      <c r="D335" s="22"/>
      <c r="E335" s="22"/>
      <c r="F335" s="118"/>
      <c r="G335" s="119">
        <f>SUM(G336:G359)</f>
        <v>0</v>
      </c>
      <c r="H335" s="118"/>
      <c r="I335" s="119">
        <f>SUM(I336:I359)</f>
        <v>0</v>
      </c>
      <c r="J335" s="119">
        <f>SUM(J336:J359)</f>
        <v>0</v>
      </c>
    </row>
    <row r="336" spans="1:10" ht="24.95" customHeight="1" outlineLevel="1" x14ac:dyDescent="0.2">
      <c r="A336" s="2">
        <v>327</v>
      </c>
      <c r="B336" s="1" t="s">
        <v>154</v>
      </c>
      <c r="C336" s="11" t="s">
        <v>418</v>
      </c>
      <c r="D336" s="12" t="s">
        <v>6</v>
      </c>
      <c r="E336" s="31">
        <v>1</v>
      </c>
      <c r="F336" s="91"/>
      <c r="G336" s="91"/>
      <c r="H336" s="92"/>
      <c r="I336" s="79">
        <f t="shared" ref="I336:I338" si="37">E336*H336</f>
        <v>0</v>
      </c>
      <c r="J336" s="65">
        <f t="shared" ref="J336:J359" si="38">G336+I336</f>
        <v>0</v>
      </c>
    </row>
    <row r="337" spans="1:10" ht="24.95" customHeight="1" outlineLevel="1" x14ac:dyDescent="0.2">
      <c r="A337" s="2">
        <v>328</v>
      </c>
      <c r="B337" s="1" t="s">
        <v>154</v>
      </c>
      <c r="C337" s="11" t="s">
        <v>419</v>
      </c>
      <c r="D337" s="12" t="s">
        <v>6</v>
      </c>
      <c r="E337" s="15">
        <v>8</v>
      </c>
      <c r="F337" s="91"/>
      <c r="G337" s="91"/>
      <c r="H337" s="92"/>
      <c r="I337" s="79">
        <f t="shared" si="37"/>
        <v>0</v>
      </c>
      <c r="J337" s="65">
        <f t="shared" si="38"/>
        <v>0</v>
      </c>
    </row>
    <row r="338" spans="1:10" ht="24.95" customHeight="1" outlineLevel="1" x14ac:dyDescent="0.2">
      <c r="A338" s="2">
        <v>329</v>
      </c>
      <c r="B338" s="1" t="s">
        <v>154</v>
      </c>
      <c r="C338" s="11" t="s">
        <v>420</v>
      </c>
      <c r="D338" s="19" t="s">
        <v>6</v>
      </c>
      <c r="E338" s="15">
        <v>1</v>
      </c>
      <c r="F338" s="91"/>
      <c r="G338" s="91"/>
      <c r="H338" s="92"/>
      <c r="I338" s="79">
        <f t="shared" si="37"/>
        <v>0</v>
      </c>
      <c r="J338" s="65">
        <f t="shared" si="38"/>
        <v>0</v>
      </c>
    </row>
    <row r="339" spans="1:10" ht="16.350000000000001" customHeight="1" outlineLevel="1" x14ac:dyDescent="0.2">
      <c r="A339" s="2">
        <v>330</v>
      </c>
      <c r="B339" s="1" t="s">
        <v>154</v>
      </c>
      <c r="C339" s="14" t="s">
        <v>9</v>
      </c>
      <c r="D339" s="19"/>
      <c r="E339" s="15"/>
      <c r="F339" s="91"/>
      <c r="G339" s="91"/>
      <c r="H339" s="91"/>
      <c r="I339" s="91"/>
      <c r="J339" s="65"/>
    </row>
    <row r="340" spans="1:10" ht="24.95" customHeight="1" outlineLevel="1" x14ac:dyDescent="0.2">
      <c r="A340" s="2">
        <v>331</v>
      </c>
      <c r="B340" s="1" t="s">
        <v>154</v>
      </c>
      <c r="C340" s="11" t="s">
        <v>421</v>
      </c>
      <c r="D340" s="19" t="s">
        <v>7</v>
      </c>
      <c r="E340" s="15">
        <v>521</v>
      </c>
      <c r="F340" s="91"/>
      <c r="G340" s="91"/>
      <c r="H340" s="92"/>
      <c r="I340" s="79">
        <f t="shared" ref="I340:I344" si="39">E340*H340</f>
        <v>0</v>
      </c>
      <c r="J340" s="65">
        <f t="shared" si="38"/>
        <v>0</v>
      </c>
    </row>
    <row r="341" spans="1:10" ht="24.95" customHeight="1" outlineLevel="1" x14ac:dyDescent="0.2">
      <c r="A341" s="2">
        <v>332</v>
      </c>
      <c r="B341" s="1" t="s">
        <v>154</v>
      </c>
      <c r="C341" s="11" t="s">
        <v>422</v>
      </c>
      <c r="D341" s="19" t="s">
        <v>6</v>
      </c>
      <c r="E341" s="15">
        <v>9</v>
      </c>
      <c r="F341" s="91"/>
      <c r="G341" s="91"/>
      <c r="H341" s="92"/>
      <c r="I341" s="79">
        <f t="shared" si="39"/>
        <v>0</v>
      </c>
      <c r="J341" s="65">
        <f t="shared" si="38"/>
        <v>0</v>
      </c>
    </row>
    <row r="342" spans="1:10" ht="24.95" customHeight="1" outlineLevel="1" x14ac:dyDescent="0.2">
      <c r="A342" s="2">
        <v>333</v>
      </c>
      <c r="B342" s="1" t="s">
        <v>154</v>
      </c>
      <c r="C342" s="11" t="s">
        <v>416</v>
      </c>
      <c r="D342" s="19" t="s">
        <v>7</v>
      </c>
      <c r="E342" s="15">
        <v>381</v>
      </c>
      <c r="F342" s="91"/>
      <c r="G342" s="91"/>
      <c r="H342" s="92"/>
      <c r="I342" s="79">
        <f t="shared" si="39"/>
        <v>0</v>
      </c>
      <c r="J342" s="65">
        <f t="shared" si="38"/>
        <v>0</v>
      </c>
    </row>
    <row r="343" spans="1:10" ht="24.95" customHeight="1" outlineLevel="1" x14ac:dyDescent="0.2">
      <c r="A343" s="2">
        <v>334</v>
      </c>
      <c r="B343" s="1" t="s">
        <v>154</v>
      </c>
      <c r="C343" s="11" t="s">
        <v>417</v>
      </c>
      <c r="D343" s="19" t="s">
        <v>7</v>
      </c>
      <c r="E343" s="15">
        <v>9</v>
      </c>
      <c r="F343" s="91"/>
      <c r="G343" s="91"/>
      <c r="H343" s="92"/>
      <c r="I343" s="79">
        <f t="shared" si="39"/>
        <v>0</v>
      </c>
      <c r="J343" s="65">
        <f t="shared" si="38"/>
        <v>0</v>
      </c>
    </row>
    <row r="344" spans="1:10" ht="24.95" customHeight="1" outlineLevel="1" x14ac:dyDescent="0.2">
      <c r="A344" s="2">
        <v>335</v>
      </c>
      <c r="B344" s="1" t="s">
        <v>154</v>
      </c>
      <c r="C344" s="11" t="s">
        <v>397</v>
      </c>
      <c r="D344" s="19" t="s">
        <v>7</v>
      </c>
      <c r="E344" s="15">
        <v>5</v>
      </c>
      <c r="F344" s="91"/>
      <c r="G344" s="91"/>
      <c r="H344" s="92"/>
      <c r="I344" s="79">
        <f t="shared" si="39"/>
        <v>0</v>
      </c>
      <c r="J344" s="65">
        <f t="shared" si="38"/>
        <v>0</v>
      </c>
    </row>
    <row r="345" spans="1:10" ht="18" customHeight="1" outlineLevel="1" x14ac:dyDescent="0.2">
      <c r="A345" s="2">
        <v>336</v>
      </c>
      <c r="B345" s="7"/>
      <c r="C345" s="32" t="s">
        <v>382</v>
      </c>
      <c r="D345" s="20"/>
      <c r="E345" s="20"/>
      <c r="F345" s="91"/>
      <c r="G345" s="91"/>
      <c r="H345" s="91"/>
      <c r="I345" s="91"/>
      <c r="J345" s="65"/>
    </row>
    <row r="346" spans="1:10" ht="26.65" customHeight="1" outlineLevel="1" x14ac:dyDescent="0.2">
      <c r="A346" s="2">
        <v>337</v>
      </c>
      <c r="B346" s="1" t="s">
        <v>154</v>
      </c>
      <c r="C346" s="11" t="s">
        <v>162</v>
      </c>
      <c r="D346" s="12" t="s">
        <v>6</v>
      </c>
      <c r="E346" s="31">
        <v>1</v>
      </c>
      <c r="F346" s="82"/>
      <c r="G346" s="77">
        <f t="shared" ref="G346:G357" si="40">E346*F346</f>
        <v>0</v>
      </c>
      <c r="H346" s="81"/>
      <c r="I346" s="81"/>
      <c r="J346" s="65">
        <f t="shared" si="38"/>
        <v>0</v>
      </c>
    </row>
    <row r="347" spans="1:10" ht="18" customHeight="1" outlineLevel="1" x14ac:dyDescent="0.2">
      <c r="A347" s="2">
        <v>338</v>
      </c>
      <c r="B347" s="1" t="s">
        <v>154</v>
      </c>
      <c r="C347" s="11" t="s">
        <v>155</v>
      </c>
      <c r="D347" s="12" t="s">
        <v>6</v>
      </c>
      <c r="E347" s="15">
        <v>8</v>
      </c>
      <c r="F347" s="82"/>
      <c r="G347" s="77">
        <f t="shared" si="40"/>
        <v>0</v>
      </c>
      <c r="H347" s="81"/>
      <c r="I347" s="81"/>
      <c r="J347" s="65">
        <f t="shared" si="38"/>
        <v>0</v>
      </c>
    </row>
    <row r="348" spans="1:10" ht="24.95" customHeight="1" outlineLevel="1" x14ac:dyDescent="0.2">
      <c r="A348" s="2">
        <v>339</v>
      </c>
      <c r="B348" s="1" t="s">
        <v>154</v>
      </c>
      <c r="C348" s="11" t="s">
        <v>156</v>
      </c>
      <c r="D348" s="19" t="s">
        <v>6</v>
      </c>
      <c r="E348" s="15">
        <v>1</v>
      </c>
      <c r="F348" s="82"/>
      <c r="G348" s="77">
        <f t="shared" si="40"/>
        <v>0</v>
      </c>
      <c r="H348" s="81"/>
      <c r="I348" s="81"/>
      <c r="J348" s="65">
        <f t="shared" si="38"/>
        <v>0</v>
      </c>
    </row>
    <row r="349" spans="1:10" ht="39.4" customHeight="1" outlineLevel="1" x14ac:dyDescent="0.2">
      <c r="A349" s="2">
        <v>340</v>
      </c>
      <c r="B349" s="1" t="s">
        <v>154</v>
      </c>
      <c r="C349" s="11" t="s">
        <v>157</v>
      </c>
      <c r="D349" s="19" t="s">
        <v>7</v>
      </c>
      <c r="E349" s="15">
        <v>521</v>
      </c>
      <c r="F349" s="82"/>
      <c r="G349" s="77">
        <f t="shared" si="40"/>
        <v>0</v>
      </c>
      <c r="H349" s="81"/>
      <c r="I349" s="81"/>
      <c r="J349" s="65">
        <f t="shared" si="38"/>
        <v>0</v>
      </c>
    </row>
    <row r="350" spans="1:10" ht="24.95" customHeight="1" outlineLevel="1" x14ac:dyDescent="0.2">
      <c r="A350" s="2">
        <v>341</v>
      </c>
      <c r="B350" s="1" t="s">
        <v>154</v>
      </c>
      <c r="C350" s="11" t="s">
        <v>158</v>
      </c>
      <c r="D350" s="19" t="s">
        <v>6</v>
      </c>
      <c r="E350" s="15">
        <v>9</v>
      </c>
      <c r="F350" s="82"/>
      <c r="G350" s="77">
        <f t="shared" si="40"/>
        <v>0</v>
      </c>
      <c r="H350" s="81"/>
      <c r="I350" s="81"/>
      <c r="J350" s="65">
        <f t="shared" si="38"/>
        <v>0</v>
      </c>
    </row>
    <row r="351" spans="1:10" ht="26.65" customHeight="1" outlineLevel="1" x14ac:dyDescent="0.2">
      <c r="A351" s="2">
        <v>342</v>
      </c>
      <c r="B351" s="1" t="s">
        <v>154</v>
      </c>
      <c r="C351" s="11" t="s">
        <v>163</v>
      </c>
      <c r="D351" s="19" t="s">
        <v>7</v>
      </c>
      <c r="E351" s="15">
        <v>381</v>
      </c>
      <c r="F351" s="82"/>
      <c r="G351" s="77">
        <f t="shared" si="40"/>
        <v>0</v>
      </c>
      <c r="H351" s="81"/>
      <c r="I351" s="81"/>
      <c r="J351" s="65">
        <f t="shared" si="38"/>
        <v>0</v>
      </c>
    </row>
    <row r="352" spans="1:10" ht="21" customHeight="1" outlineLevel="1" x14ac:dyDescent="0.2">
      <c r="A352" s="2">
        <v>343</v>
      </c>
      <c r="B352" s="1" t="s">
        <v>154</v>
      </c>
      <c r="C352" s="11" t="s">
        <v>148</v>
      </c>
      <c r="D352" s="19" t="s">
        <v>6</v>
      </c>
      <c r="E352" s="15">
        <v>762</v>
      </c>
      <c r="F352" s="82"/>
      <c r="G352" s="77">
        <f t="shared" si="40"/>
        <v>0</v>
      </c>
      <c r="H352" s="81"/>
      <c r="I352" s="81"/>
      <c r="J352" s="65">
        <f t="shared" si="38"/>
        <v>0</v>
      </c>
    </row>
    <row r="353" spans="1:10" ht="27" customHeight="1" outlineLevel="1" x14ac:dyDescent="0.2">
      <c r="A353" s="2">
        <v>344</v>
      </c>
      <c r="B353" s="1" t="s">
        <v>154</v>
      </c>
      <c r="C353" s="11" t="s">
        <v>149</v>
      </c>
      <c r="D353" s="19" t="s">
        <v>7</v>
      </c>
      <c r="E353" s="15">
        <v>9</v>
      </c>
      <c r="F353" s="82"/>
      <c r="G353" s="77">
        <f t="shared" si="40"/>
        <v>0</v>
      </c>
      <c r="H353" s="81"/>
      <c r="I353" s="81"/>
      <c r="J353" s="65">
        <f t="shared" si="38"/>
        <v>0</v>
      </c>
    </row>
    <row r="354" spans="1:10" ht="24.95" customHeight="1" outlineLevel="1" x14ac:dyDescent="0.2">
      <c r="A354" s="2">
        <v>345</v>
      </c>
      <c r="B354" s="1" t="s">
        <v>154</v>
      </c>
      <c r="C354" s="11" t="s">
        <v>159</v>
      </c>
      <c r="D354" s="19" t="s">
        <v>7</v>
      </c>
      <c r="E354" s="15">
        <v>5</v>
      </c>
      <c r="F354" s="82"/>
      <c r="G354" s="77">
        <f t="shared" si="40"/>
        <v>0</v>
      </c>
      <c r="H354" s="81"/>
      <c r="I354" s="81"/>
      <c r="J354" s="65">
        <f t="shared" si="38"/>
        <v>0</v>
      </c>
    </row>
    <row r="355" spans="1:10" ht="24.95" customHeight="1" outlineLevel="1" x14ac:dyDescent="0.2">
      <c r="A355" s="2">
        <v>346</v>
      </c>
      <c r="B355" s="1" t="s">
        <v>154</v>
      </c>
      <c r="C355" s="11" t="s">
        <v>151</v>
      </c>
      <c r="D355" s="19" t="s">
        <v>83</v>
      </c>
      <c r="E355" s="15">
        <v>3</v>
      </c>
      <c r="F355" s="82"/>
      <c r="G355" s="77">
        <f t="shared" si="40"/>
        <v>0</v>
      </c>
      <c r="H355" s="81"/>
      <c r="I355" s="81"/>
      <c r="J355" s="65">
        <f t="shared" si="38"/>
        <v>0</v>
      </c>
    </row>
    <row r="356" spans="1:10" ht="24.95" customHeight="1" outlineLevel="1" x14ac:dyDescent="0.2">
      <c r="A356" s="2">
        <v>347</v>
      </c>
      <c r="B356" s="1" t="s">
        <v>154</v>
      </c>
      <c r="C356" s="11" t="s">
        <v>152</v>
      </c>
      <c r="D356" s="19" t="s">
        <v>6</v>
      </c>
      <c r="E356" s="15">
        <v>1</v>
      </c>
      <c r="F356" s="82"/>
      <c r="G356" s="77">
        <f t="shared" si="40"/>
        <v>0</v>
      </c>
      <c r="H356" s="81"/>
      <c r="I356" s="81"/>
      <c r="J356" s="65">
        <f t="shared" si="38"/>
        <v>0</v>
      </c>
    </row>
    <row r="357" spans="1:10" ht="39.75" customHeight="1" outlineLevel="1" x14ac:dyDescent="0.2">
      <c r="A357" s="2">
        <v>348</v>
      </c>
      <c r="B357" s="1" t="s">
        <v>154</v>
      </c>
      <c r="C357" s="11" t="s">
        <v>161</v>
      </c>
      <c r="D357" s="19" t="s">
        <v>6</v>
      </c>
      <c r="E357" s="15">
        <v>10</v>
      </c>
      <c r="F357" s="82"/>
      <c r="G357" s="77">
        <f t="shared" si="40"/>
        <v>0</v>
      </c>
      <c r="H357" s="81"/>
      <c r="I357" s="81"/>
      <c r="J357" s="65">
        <f t="shared" si="38"/>
        <v>0</v>
      </c>
    </row>
    <row r="358" spans="1:10" ht="18" customHeight="1" outlineLevel="1" x14ac:dyDescent="0.2">
      <c r="A358" s="2">
        <v>349</v>
      </c>
      <c r="B358" s="1"/>
      <c r="C358" s="33" t="s">
        <v>23</v>
      </c>
      <c r="D358" s="20" t="s">
        <v>8</v>
      </c>
      <c r="E358" s="20">
        <v>1</v>
      </c>
      <c r="F358" s="93"/>
      <c r="G358" s="93"/>
      <c r="H358" s="94"/>
      <c r="I358" s="79">
        <f t="shared" ref="I358:I359" si="41">E358*H358</f>
        <v>0</v>
      </c>
      <c r="J358" s="65">
        <f t="shared" si="38"/>
        <v>0</v>
      </c>
    </row>
    <row r="359" spans="1:10" ht="102.75" customHeight="1" outlineLevel="1" x14ac:dyDescent="0.2">
      <c r="A359" s="2">
        <v>350</v>
      </c>
      <c r="B359" s="1"/>
      <c r="C359" s="34" t="s">
        <v>160</v>
      </c>
      <c r="D359" s="20" t="s">
        <v>8</v>
      </c>
      <c r="E359" s="20">
        <v>1</v>
      </c>
      <c r="F359" s="93"/>
      <c r="G359" s="93"/>
      <c r="H359" s="94"/>
      <c r="I359" s="79">
        <f t="shared" si="41"/>
        <v>0</v>
      </c>
      <c r="J359" s="65">
        <f t="shared" si="38"/>
        <v>0</v>
      </c>
    </row>
    <row r="360" spans="1:10" ht="18" customHeight="1" outlineLevel="1" x14ac:dyDescent="0.2">
      <c r="A360" s="2">
        <v>351</v>
      </c>
      <c r="B360" s="6"/>
      <c r="C360" s="35" t="s">
        <v>365</v>
      </c>
      <c r="D360" s="36"/>
      <c r="E360" s="37"/>
      <c r="F360" s="95"/>
      <c r="G360" s="95"/>
      <c r="H360" s="96"/>
      <c r="I360" s="96"/>
      <c r="J360" s="69"/>
    </row>
    <row r="361" spans="1:10" ht="18" customHeight="1" outlineLevel="1" x14ac:dyDescent="0.2">
      <c r="A361" s="59">
        <v>352</v>
      </c>
      <c r="B361" s="17"/>
      <c r="C361" s="18" t="s">
        <v>61</v>
      </c>
      <c r="D361" s="17"/>
      <c r="E361" s="17"/>
      <c r="F361" s="83"/>
      <c r="G361" s="83"/>
      <c r="H361" s="83"/>
      <c r="I361" s="83"/>
      <c r="J361" s="66"/>
    </row>
    <row r="362" spans="1:10" ht="18" customHeight="1" x14ac:dyDescent="0.2">
      <c r="A362" s="7">
        <v>353</v>
      </c>
      <c r="B362" s="58" t="s">
        <v>704</v>
      </c>
      <c r="C362" s="107" t="s">
        <v>165</v>
      </c>
      <c r="D362" s="21"/>
      <c r="E362" s="21"/>
      <c r="F362" s="86"/>
      <c r="G362" s="103">
        <f>SUM(G364:G400)</f>
        <v>0</v>
      </c>
      <c r="H362" s="86"/>
      <c r="I362" s="103">
        <f>SUM(I364:I400)</f>
        <v>0</v>
      </c>
      <c r="J362" s="103">
        <f>SUM(J364:J400)</f>
        <v>0</v>
      </c>
    </row>
    <row r="363" spans="1:10" ht="18" customHeight="1" outlineLevel="1" x14ac:dyDescent="0.2">
      <c r="A363" s="1">
        <v>354</v>
      </c>
      <c r="B363" s="1" t="s">
        <v>166</v>
      </c>
      <c r="C363" s="14"/>
      <c r="D363" s="12"/>
      <c r="E363" s="38"/>
      <c r="F363" s="84"/>
      <c r="G363" s="84"/>
      <c r="H363" s="97"/>
      <c r="I363" s="97"/>
      <c r="J363" s="70"/>
    </row>
    <row r="364" spans="1:10" ht="40.35" customHeight="1" outlineLevel="1" x14ac:dyDescent="0.2">
      <c r="A364" s="1">
        <v>355</v>
      </c>
      <c r="B364" s="1" t="s">
        <v>166</v>
      </c>
      <c r="C364" s="11" t="s">
        <v>423</v>
      </c>
      <c r="D364" s="19" t="s">
        <v>6</v>
      </c>
      <c r="E364" s="29">
        <v>1</v>
      </c>
      <c r="F364" s="84"/>
      <c r="G364" s="84"/>
      <c r="H364" s="101"/>
      <c r="I364" s="79">
        <f t="shared" ref="I364:I376" si="42">E364*H364</f>
        <v>0</v>
      </c>
      <c r="J364" s="65">
        <f t="shared" ref="J364:J400" si="43">G364+I364</f>
        <v>0</v>
      </c>
    </row>
    <row r="365" spans="1:10" ht="33" customHeight="1" outlineLevel="1" x14ac:dyDescent="0.2">
      <c r="A365" s="1">
        <v>356</v>
      </c>
      <c r="B365" s="1" t="s">
        <v>166</v>
      </c>
      <c r="C365" s="11" t="s">
        <v>424</v>
      </c>
      <c r="D365" s="19" t="s">
        <v>6</v>
      </c>
      <c r="E365" s="29">
        <v>1</v>
      </c>
      <c r="F365" s="84"/>
      <c r="G365" s="84"/>
      <c r="H365" s="101"/>
      <c r="I365" s="79">
        <f t="shared" si="42"/>
        <v>0</v>
      </c>
      <c r="J365" s="65">
        <f t="shared" si="43"/>
        <v>0</v>
      </c>
    </row>
    <row r="366" spans="1:10" ht="36.75" customHeight="1" outlineLevel="1" x14ac:dyDescent="0.2">
      <c r="A366" s="1">
        <v>357</v>
      </c>
      <c r="B366" s="1" t="s">
        <v>166</v>
      </c>
      <c r="C366" s="11" t="s">
        <v>425</v>
      </c>
      <c r="D366" s="19" t="s">
        <v>6</v>
      </c>
      <c r="E366" s="29">
        <v>223</v>
      </c>
      <c r="F366" s="84"/>
      <c r="G366" s="84"/>
      <c r="H366" s="101"/>
      <c r="I366" s="79">
        <f t="shared" si="42"/>
        <v>0</v>
      </c>
      <c r="J366" s="65">
        <f t="shared" si="43"/>
        <v>0</v>
      </c>
    </row>
    <row r="367" spans="1:10" ht="39.950000000000003" customHeight="1" outlineLevel="1" x14ac:dyDescent="0.2">
      <c r="A367" s="1">
        <v>358</v>
      </c>
      <c r="B367" s="1" t="s">
        <v>166</v>
      </c>
      <c r="C367" s="11" t="s">
        <v>426</v>
      </c>
      <c r="D367" s="19" t="s">
        <v>6</v>
      </c>
      <c r="E367" s="29">
        <v>147</v>
      </c>
      <c r="F367" s="84"/>
      <c r="G367" s="84"/>
      <c r="H367" s="101"/>
      <c r="I367" s="79">
        <f t="shared" si="42"/>
        <v>0</v>
      </c>
      <c r="J367" s="65">
        <f t="shared" si="43"/>
        <v>0</v>
      </c>
    </row>
    <row r="368" spans="1:10" ht="31.7" customHeight="1" outlineLevel="1" x14ac:dyDescent="0.2">
      <c r="A368" s="1">
        <v>359</v>
      </c>
      <c r="B368" s="1" t="s">
        <v>166</v>
      </c>
      <c r="C368" s="11" t="s">
        <v>427</v>
      </c>
      <c r="D368" s="19" t="s">
        <v>6</v>
      </c>
      <c r="E368" s="29">
        <v>20</v>
      </c>
      <c r="F368" s="84"/>
      <c r="G368" s="84"/>
      <c r="H368" s="101"/>
      <c r="I368" s="79">
        <f t="shared" si="42"/>
        <v>0</v>
      </c>
      <c r="J368" s="65">
        <f t="shared" si="43"/>
        <v>0</v>
      </c>
    </row>
    <row r="369" spans="1:10" ht="45.4" customHeight="1" outlineLevel="1" x14ac:dyDescent="0.2">
      <c r="A369" s="1">
        <v>360</v>
      </c>
      <c r="B369" s="1" t="s">
        <v>166</v>
      </c>
      <c r="C369" s="11" t="s">
        <v>428</v>
      </c>
      <c r="D369" s="19" t="s">
        <v>6</v>
      </c>
      <c r="E369" s="29">
        <v>2</v>
      </c>
      <c r="F369" s="84"/>
      <c r="G369" s="84"/>
      <c r="H369" s="101"/>
      <c r="I369" s="79">
        <f t="shared" si="42"/>
        <v>0</v>
      </c>
      <c r="J369" s="65">
        <f t="shared" si="43"/>
        <v>0</v>
      </c>
    </row>
    <row r="370" spans="1:10" ht="42" customHeight="1" outlineLevel="1" x14ac:dyDescent="0.2">
      <c r="A370" s="1">
        <v>361</v>
      </c>
      <c r="B370" s="1" t="s">
        <v>166</v>
      </c>
      <c r="C370" s="11" t="s">
        <v>429</v>
      </c>
      <c r="D370" s="19" t="s">
        <v>6</v>
      </c>
      <c r="E370" s="29">
        <v>52</v>
      </c>
      <c r="F370" s="84"/>
      <c r="G370" s="84"/>
      <c r="H370" s="101"/>
      <c r="I370" s="79">
        <f t="shared" si="42"/>
        <v>0</v>
      </c>
      <c r="J370" s="65">
        <f t="shared" si="43"/>
        <v>0</v>
      </c>
    </row>
    <row r="371" spans="1:10" ht="18.95" customHeight="1" outlineLevel="1" x14ac:dyDescent="0.2">
      <c r="A371" s="1">
        <v>362</v>
      </c>
      <c r="B371" s="1" t="s">
        <v>166</v>
      </c>
      <c r="C371" s="11" t="s">
        <v>430</v>
      </c>
      <c r="D371" s="19" t="s">
        <v>6</v>
      </c>
      <c r="E371" s="29">
        <v>24</v>
      </c>
      <c r="F371" s="84"/>
      <c r="G371" s="84"/>
      <c r="H371" s="101"/>
      <c r="I371" s="79">
        <f t="shared" si="42"/>
        <v>0</v>
      </c>
      <c r="J371" s="65">
        <f t="shared" si="43"/>
        <v>0</v>
      </c>
    </row>
    <row r="372" spans="1:10" ht="48.4" customHeight="1" outlineLevel="1" x14ac:dyDescent="0.2">
      <c r="A372" s="1">
        <v>363</v>
      </c>
      <c r="B372" s="1" t="s">
        <v>166</v>
      </c>
      <c r="C372" s="11" t="s">
        <v>431</v>
      </c>
      <c r="D372" s="19" t="s">
        <v>6</v>
      </c>
      <c r="E372" s="29">
        <v>1</v>
      </c>
      <c r="F372" s="84"/>
      <c r="G372" s="84"/>
      <c r="H372" s="101"/>
      <c r="I372" s="79">
        <f t="shared" si="42"/>
        <v>0</v>
      </c>
      <c r="J372" s="65">
        <f t="shared" si="43"/>
        <v>0</v>
      </c>
    </row>
    <row r="373" spans="1:10" ht="25.35" customHeight="1" outlineLevel="1" x14ac:dyDescent="0.2">
      <c r="A373" s="1">
        <v>364</v>
      </c>
      <c r="B373" s="1" t="s">
        <v>166</v>
      </c>
      <c r="C373" s="11" t="s">
        <v>432</v>
      </c>
      <c r="D373" s="19" t="s">
        <v>6</v>
      </c>
      <c r="E373" s="29">
        <v>1</v>
      </c>
      <c r="F373" s="84"/>
      <c r="G373" s="84"/>
      <c r="H373" s="101"/>
      <c r="I373" s="79">
        <f t="shared" si="42"/>
        <v>0</v>
      </c>
      <c r="J373" s="65">
        <f t="shared" si="43"/>
        <v>0</v>
      </c>
    </row>
    <row r="374" spans="1:10" ht="27.75" customHeight="1" outlineLevel="1" x14ac:dyDescent="0.2">
      <c r="A374" s="1">
        <v>365</v>
      </c>
      <c r="B374" s="1" t="s">
        <v>166</v>
      </c>
      <c r="C374" s="11" t="s">
        <v>435</v>
      </c>
      <c r="D374" s="19" t="s">
        <v>6</v>
      </c>
      <c r="E374" s="29">
        <v>1</v>
      </c>
      <c r="F374" s="84"/>
      <c r="G374" s="84"/>
      <c r="H374" s="101"/>
      <c r="I374" s="79">
        <f t="shared" si="42"/>
        <v>0</v>
      </c>
      <c r="J374" s="65">
        <f t="shared" si="43"/>
        <v>0</v>
      </c>
    </row>
    <row r="375" spans="1:10" ht="29.65" customHeight="1" outlineLevel="1" x14ac:dyDescent="0.2">
      <c r="A375" s="1">
        <v>366</v>
      </c>
      <c r="B375" s="1" t="s">
        <v>166</v>
      </c>
      <c r="C375" s="11" t="s">
        <v>434</v>
      </c>
      <c r="D375" s="19" t="s">
        <v>6</v>
      </c>
      <c r="E375" s="29">
        <v>1</v>
      </c>
      <c r="F375" s="84"/>
      <c r="G375" s="84"/>
      <c r="H375" s="101"/>
      <c r="I375" s="79">
        <f t="shared" si="42"/>
        <v>0</v>
      </c>
      <c r="J375" s="65">
        <f t="shared" si="43"/>
        <v>0</v>
      </c>
    </row>
    <row r="376" spans="1:10" ht="33" customHeight="1" outlineLevel="1" x14ac:dyDescent="0.2">
      <c r="A376" s="1">
        <v>367</v>
      </c>
      <c r="B376" s="1" t="s">
        <v>166</v>
      </c>
      <c r="C376" s="11" t="s">
        <v>433</v>
      </c>
      <c r="D376" s="19" t="s">
        <v>6</v>
      </c>
      <c r="E376" s="29">
        <v>2</v>
      </c>
      <c r="F376" s="84"/>
      <c r="G376" s="84"/>
      <c r="H376" s="101"/>
      <c r="I376" s="79">
        <f t="shared" si="42"/>
        <v>0</v>
      </c>
      <c r="J376" s="65">
        <f t="shared" si="43"/>
        <v>0</v>
      </c>
    </row>
    <row r="377" spans="1:10" ht="18" customHeight="1" outlineLevel="1" x14ac:dyDescent="0.2">
      <c r="A377" s="1">
        <v>368</v>
      </c>
      <c r="B377" s="1" t="s">
        <v>166</v>
      </c>
      <c r="C377" s="14" t="s">
        <v>51</v>
      </c>
      <c r="D377" s="19"/>
      <c r="E377" s="29"/>
      <c r="F377" s="84"/>
      <c r="G377" s="84"/>
      <c r="H377" s="97"/>
      <c r="I377" s="97"/>
      <c r="J377" s="65"/>
    </row>
    <row r="378" spans="1:10" ht="29.1" customHeight="1" outlineLevel="1" x14ac:dyDescent="0.2">
      <c r="A378" s="1">
        <v>369</v>
      </c>
      <c r="B378" s="1" t="s">
        <v>166</v>
      </c>
      <c r="C378" s="11" t="s">
        <v>436</v>
      </c>
      <c r="D378" s="19" t="s">
        <v>7</v>
      </c>
      <c r="E378" s="29">
        <v>11</v>
      </c>
      <c r="F378" s="84"/>
      <c r="G378" s="84"/>
      <c r="H378" s="101"/>
      <c r="I378" s="79">
        <f t="shared" ref="I378:I380" si="44">E378*H378</f>
        <v>0</v>
      </c>
      <c r="J378" s="65">
        <f t="shared" si="43"/>
        <v>0</v>
      </c>
    </row>
    <row r="379" spans="1:10" ht="30" customHeight="1" outlineLevel="1" x14ac:dyDescent="0.2">
      <c r="A379" s="1">
        <v>370</v>
      </c>
      <c r="B379" s="1" t="s">
        <v>166</v>
      </c>
      <c r="C379" s="11" t="s">
        <v>437</v>
      </c>
      <c r="D379" s="19" t="s">
        <v>7</v>
      </c>
      <c r="E379" s="29">
        <v>13</v>
      </c>
      <c r="F379" s="84"/>
      <c r="G379" s="84"/>
      <c r="H379" s="101"/>
      <c r="I379" s="79">
        <f t="shared" si="44"/>
        <v>0</v>
      </c>
      <c r="J379" s="65">
        <f t="shared" si="43"/>
        <v>0</v>
      </c>
    </row>
    <row r="380" spans="1:10" ht="33.75" customHeight="1" outlineLevel="1" x14ac:dyDescent="0.2">
      <c r="A380" s="1">
        <v>371</v>
      </c>
      <c r="B380" s="1" t="s">
        <v>166</v>
      </c>
      <c r="C380" s="11" t="s">
        <v>438</v>
      </c>
      <c r="D380" s="19" t="s">
        <v>7</v>
      </c>
      <c r="E380" s="29">
        <v>4494</v>
      </c>
      <c r="F380" s="84"/>
      <c r="G380" s="84"/>
      <c r="H380" s="101"/>
      <c r="I380" s="79">
        <f t="shared" si="44"/>
        <v>0</v>
      </c>
      <c r="J380" s="65">
        <f t="shared" si="43"/>
        <v>0</v>
      </c>
    </row>
    <row r="381" spans="1:10" ht="18" customHeight="1" outlineLevel="1" x14ac:dyDescent="0.2">
      <c r="A381" s="1">
        <v>372</v>
      </c>
      <c r="B381" s="1" t="s">
        <v>166</v>
      </c>
      <c r="C381" s="14" t="s">
        <v>183</v>
      </c>
      <c r="D381" s="19"/>
      <c r="E381" s="29"/>
      <c r="F381" s="84"/>
      <c r="G381" s="84"/>
      <c r="H381" s="97"/>
      <c r="I381" s="97"/>
      <c r="J381" s="65"/>
    </row>
    <row r="382" spans="1:10" ht="18" customHeight="1" outlineLevel="1" x14ac:dyDescent="0.2">
      <c r="A382" s="1">
        <v>373</v>
      </c>
      <c r="B382" s="1" t="s">
        <v>166</v>
      </c>
      <c r="C382" s="11" t="s">
        <v>439</v>
      </c>
      <c r="D382" s="19" t="s">
        <v>6</v>
      </c>
      <c r="E382" s="29">
        <v>8</v>
      </c>
      <c r="F382" s="84"/>
      <c r="G382" s="84"/>
      <c r="H382" s="101"/>
      <c r="I382" s="79">
        <f t="shared" ref="I382" si="45">E382*H382</f>
        <v>0</v>
      </c>
      <c r="J382" s="65">
        <f t="shared" si="43"/>
        <v>0</v>
      </c>
    </row>
    <row r="383" spans="1:10" ht="18" customHeight="1" outlineLevel="1" x14ac:dyDescent="0.2">
      <c r="A383" s="1">
        <v>374</v>
      </c>
      <c r="B383" s="1"/>
      <c r="C383" s="14" t="s">
        <v>382</v>
      </c>
      <c r="D383" s="12"/>
      <c r="E383" s="38"/>
      <c r="F383" s="84"/>
      <c r="G383" s="84"/>
      <c r="H383" s="97"/>
      <c r="I383" s="97"/>
      <c r="J383" s="65"/>
    </row>
    <row r="384" spans="1:10" ht="36.950000000000003" customHeight="1" outlineLevel="1" x14ac:dyDescent="0.2">
      <c r="A384" s="1">
        <v>375</v>
      </c>
      <c r="B384" s="1" t="s">
        <v>166</v>
      </c>
      <c r="C384" s="11" t="s">
        <v>167</v>
      </c>
      <c r="D384" s="19" t="s">
        <v>6</v>
      </c>
      <c r="E384" s="15">
        <v>1</v>
      </c>
      <c r="F384" s="80"/>
      <c r="G384" s="77">
        <f t="shared" ref="G384:G400" si="46">E384*F384</f>
        <v>0</v>
      </c>
      <c r="H384" s="81"/>
      <c r="I384" s="81"/>
      <c r="J384" s="65">
        <f t="shared" si="43"/>
        <v>0</v>
      </c>
    </row>
    <row r="385" spans="1:10" ht="36.950000000000003" customHeight="1" outlineLevel="1" x14ac:dyDescent="0.2">
      <c r="A385" s="1">
        <v>376</v>
      </c>
      <c r="B385" s="1" t="s">
        <v>166</v>
      </c>
      <c r="C385" s="11" t="s">
        <v>168</v>
      </c>
      <c r="D385" s="19" t="s">
        <v>6</v>
      </c>
      <c r="E385" s="15">
        <v>1</v>
      </c>
      <c r="F385" s="82"/>
      <c r="G385" s="77">
        <f t="shared" si="46"/>
        <v>0</v>
      </c>
      <c r="H385" s="81"/>
      <c r="I385" s="81"/>
      <c r="J385" s="65">
        <f t="shared" si="43"/>
        <v>0</v>
      </c>
    </row>
    <row r="386" spans="1:10" ht="36.950000000000003" customHeight="1" outlineLevel="1" x14ac:dyDescent="0.2">
      <c r="A386" s="1">
        <v>377</v>
      </c>
      <c r="B386" s="1" t="s">
        <v>166</v>
      </c>
      <c r="C386" s="11" t="s">
        <v>169</v>
      </c>
      <c r="D386" s="19" t="s">
        <v>6</v>
      </c>
      <c r="E386" s="15">
        <v>223</v>
      </c>
      <c r="F386" s="82"/>
      <c r="G386" s="77">
        <f t="shared" si="46"/>
        <v>0</v>
      </c>
      <c r="H386" s="81"/>
      <c r="I386" s="81"/>
      <c r="J386" s="65">
        <f t="shared" si="43"/>
        <v>0</v>
      </c>
    </row>
    <row r="387" spans="1:10" ht="36.950000000000003" customHeight="1" outlineLevel="1" x14ac:dyDescent="0.2">
      <c r="A387" s="1">
        <v>378</v>
      </c>
      <c r="B387" s="1" t="s">
        <v>166</v>
      </c>
      <c r="C387" s="11" t="s">
        <v>170</v>
      </c>
      <c r="D387" s="19" t="s">
        <v>6</v>
      </c>
      <c r="E387" s="15">
        <v>147</v>
      </c>
      <c r="F387" s="82"/>
      <c r="G387" s="77">
        <f t="shared" si="46"/>
        <v>0</v>
      </c>
      <c r="H387" s="81"/>
      <c r="I387" s="81"/>
      <c r="J387" s="65">
        <f t="shared" si="43"/>
        <v>0</v>
      </c>
    </row>
    <row r="388" spans="1:10" ht="36.950000000000003" customHeight="1" outlineLevel="1" x14ac:dyDescent="0.2">
      <c r="A388" s="1">
        <v>379</v>
      </c>
      <c r="B388" s="1" t="s">
        <v>166</v>
      </c>
      <c r="C388" s="11" t="s">
        <v>171</v>
      </c>
      <c r="D388" s="19" t="s">
        <v>6</v>
      </c>
      <c r="E388" s="15">
        <v>20</v>
      </c>
      <c r="F388" s="82"/>
      <c r="G388" s="77">
        <f t="shared" si="46"/>
        <v>0</v>
      </c>
      <c r="H388" s="81"/>
      <c r="I388" s="81"/>
      <c r="J388" s="65">
        <f t="shared" si="43"/>
        <v>0</v>
      </c>
    </row>
    <row r="389" spans="1:10" ht="36.950000000000003" customHeight="1" outlineLevel="1" x14ac:dyDescent="0.2">
      <c r="A389" s="1">
        <v>380</v>
      </c>
      <c r="B389" s="1" t="s">
        <v>166</v>
      </c>
      <c r="C389" s="11" t="s">
        <v>172</v>
      </c>
      <c r="D389" s="19" t="s">
        <v>6</v>
      </c>
      <c r="E389" s="15">
        <v>2</v>
      </c>
      <c r="F389" s="82"/>
      <c r="G389" s="77">
        <f t="shared" si="46"/>
        <v>0</v>
      </c>
      <c r="H389" s="81"/>
      <c r="I389" s="81"/>
      <c r="J389" s="65">
        <f t="shared" si="43"/>
        <v>0</v>
      </c>
    </row>
    <row r="390" spans="1:10" ht="36.950000000000003" customHeight="1" outlineLevel="1" x14ac:dyDescent="0.2">
      <c r="A390" s="1">
        <v>381</v>
      </c>
      <c r="B390" s="1" t="s">
        <v>166</v>
      </c>
      <c r="C390" s="11" t="s">
        <v>173</v>
      </c>
      <c r="D390" s="19" t="s">
        <v>6</v>
      </c>
      <c r="E390" s="15">
        <v>52</v>
      </c>
      <c r="F390" s="82"/>
      <c r="G390" s="77">
        <f t="shared" si="46"/>
        <v>0</v>
      </c>
      <c r="H390" s="81"/>
      <c r="I390" s="81"/>
      <c r="J390" s="65">
        <f t="shared" si="43"/>
        <v>0</v>
      </c>
    </row>
    <row r="391" spans="1:10" ht="24.95" customHeight="1" outlineLevel="1" x14ac:dyDescent="0.2">
      <c r="A391" s="1">
        <v>382</v>
      </c>
      <c r="B391" s="1" t="s">
        <v>166</v>
      </c>
      <c r="C391" s="11" t="s">
        <v>174</v>
      </c>
      <c r="D391" s="19" t="s">
        <v>6</v>
      </c>
      <c r="E391" s="15">
        <v>24</v>
      </c>
      <c r="F391" s="82"/>
      <c r="G391" s="77">
        <f t="shared" si="46"/>
        <v>0</v>
      </c>
      <c r="H391" s="81"/>
      <c r="I391" s="81"/>
      <c r="J391" s="65">
        <f t="shared" si="43"/>
        <v>0</v>
      </c>
    </row>
    <row r="392" spans="1:10" ht="42.4" customHeight="1" outlineLevel="1" x14ac:dyDescent="0.2">
      <c r="A392" s="1">
        <v>383</v>
      </c>
      <c r="B392" s="1" t="s">
        <v>166</v>
      </c>
      <c r="C392" s="11" t="s">
        <v>175</v>
      </c>
      <c r="D392" s="19" t="s">
        <v>6</v>
      </c>
      <c r="E392" s="15">
        <v>1</v>
      </c>
      <c r="F392" s="82"/>
      <c r="G392" s="77">
        <f t="shared" si="46"/>
        <v>0</v>
      </c>
      <c r="H392" s="81"/>
      <c r="I392" s="81"/>
      <c r="J392" s="65">
        <f t="shared" si="43"/>
        <v>0</v>
      </c>
    </row>
    <row r="393" spans="1:10" ht="24.95" customHeight="1" outlineLevel="1" x14ac:dyDescent="0.2">
      <c r="A393" s="1">
        <v>384</v>
      </c>
      <c r="B393" s="1" t="s">
        <v>166</v>
      </c>
      <c r="C393" s="11" t="s">
        <v>176</v>
      </c>
      <c r="D393" s="19" t="s">
        <v>6</v>
      </c>
      <c r="E393" s="15">
        <v>1</v>
      </c>
      <c r="F393" s="82"/>
      <c r="G393" s="77">
        <f t="shared" si="46"/>
        <v>0</v>
      </c>
      <c r="H393" s="81"/>
      <c r="I393" s="81"/>
      <c r="J393" s="65">
        <f t="shared" si="43"/>
        <v>0</v>
      </c>
    </row>
    <row r="394" spans="1:10" ht="24.95" customHeight="1" outlineLevel="1" x14ac:dyDescent="0.2">
      <c r="A394" s="1">
        <v>385</v>
      </c>
      <c r="B394" s="1" t="s">
        <v>166</v>
      </c>
      <c r="C394" s="11" t="s">
        <v>177</v>
      </c>
      <c r="D394" s="19" t="s">
        <v>6</v>
      </c>
      <c r="E394" s="15">
        <v>1</v>
      </c>
      <c r="F394" s="82"/>
      <c r="G394" s="77">
        <f t="shared" si="46"/>
        <v>0</v>
      </c>
      <c r="H394" s="81"/>
      <c r="I394" s="81"/>
      <c r="J394" s="65">
        <f t="shared" si="43"/>
        <v>0</v>
      </c>
    </row>
    <row r="395" spans="1:10" ht="24.95" customHeight="1" outlineLevel="1" x14ac:dyDescent="0.2">
      <c r="A395" s="1">
        <v>386</v>
      </c>
      <c r="B395" s="1" t="s">
        <v>166</v>
      </c>
      <c r="C395" s="11" t="s">
        <v>178</v>
      </c>
      <c r="D395" s="19" t="s">
        <v>6</v>
      </c>
      <c r="E395" s="15">
        <v>1</v>
      </c>
      <c r="F395" s="82"/>
      <c r="G395" s="77">
        <f t="shared" si="46"/>
        <v>0</v>
      </c>
      <c r="H395" s="81"/>
      <c r="I395" s="81"/>
      <c r="J395" s="65">
        <f t="shared" si="43"/>
        <v>0</v>
      </c>
    </row>
    <row r="396" spans="1:10" ht="24.95" customHeight="1" outlineLevel="1" x14ac:dyDescent="0.2">
      <c r="A396" s="1">
        <v>387</v>
      </c>
      <c r="B396" s="1" t="s">
        <v>166</v>
      </c>
      <c r="C396" s="11" t="s">
        <v>179</v>
      </c>
      <c r="D396" s="19" t="s">
        <v>6</v>
      </c>
      <c r="E396" s="15">
        <v>2</v>
      </c>
      <c r="F396" s="82"/>
      <c r="G396" s="77">
        <f t="shared" si="46"/>
        <v>0</v>
      </c>
      <c r="H396" s="81"/>
      <c r="I396" s="81"/>
      <c r="J396" s="65">
        <f t="shared" si="43"/>
        <v>0</v>
      </c>
    </row>
    <row r="397" spans="1:10" ht="30.4" customHeight="1" outlineLevel="1" x14ac:dyDescent="0.2">
      <c r="A397" s="1">
        <v>388</v>
      </c>
      <c r="B397" s="1" t="s">
        <v>166</v>
      </c>
      <c r="C397" s="11" t="s">
        <v>180</v>
      </c>
      <c r="D397" s="19" t="s">
        <v>7</v>
      </c>
      <c r="E397" s="15">
        <v>11</v>
      </c>
      <c r="F397" s="82"/>
      <c r="G397" s="77">
        <f t="shared" si="46"/>
        <v>0</v>
      </c>
      <c r="H397" s="81"/>
      <c r="I397" s="81"/>
      <c r="J397" s="65">
        <f t="shared" si="43"/>
        <v>0</v>
      </c>
    </row>
    <row r="398" spans="1:10" ht="30.95" customHeight="1" outlineLevel="1" x14ac:dyDescent="0.2">
      <c r="A398" s="1">
        <v>389</v>
      </c>
      <c r="B398" s="1" t="s">
        <v>166</v>
      </c>
      <c r="C398" s="11" t="s">
        <v>181</v>
      </c>
      <c r="D398" s="19" t="s">
        <v>7</v>
      </c>
      <c r="E398" s="15">
        <v>13</v>
      </c>
      <c r="F398" s="82"/>
      <c r="G398" s="77">
        <f t="shared" si="46"/>
        <v>0</v>
      </c>
      <c r="H398" s="81"/>
      <c r="I398" s="81"/>
      <c r="J398" s="65">
        <f t="shared" si="43"/>
        <v>0</v>
      </c>
    </row>
    <row r="399" spans="1:10" ht="25.7" customHeight="1" outlineLevel="1" x14ac:dyDescent="0.2">
      <c r="A399" s="1">
        <v>390</v>
      </c>
      <c r="B399" s="1" t="s">
        <v>166</v>
      </c>
      <c r="C399" s="11" t="s">
        <v>182</v>
      </c>
      <c r="D399" s="19" t="s">
        <v>7</v>
      </c>
      <c r="E399" s="15">
        <v>4494</v>
      </c>
      <c r="F399" s="82"/>
      <c r="G399" s="77">
        <f t="shared" si="46"/>
        <v>0</v>
      </c>
      <c r="H399" s="81"/>
      <c r="I399" s="81"/>
      <c r="J399" s="65">
        <f t="shared" si="43"/>
        <v>0</v>
      </c>
    </row>
    <row r="400" spans="1:10" ht="18" customHeight="1" outlineLevel="1" x14ac:dyDescent="0.2">
      <c r="A400" s="1">
        <v>391</v>
      </c>
      <c r="B400" s="1" t="s">
        <v>166</v>
      </c>
      <c r="C400" s="11" t="s">
        <v>184</v>
      </c>
      <c r="D400" s="19" t="s">
        <v>6</v>
      </c>
      <c r="E400" s="15">
        <v>8</v>
      </c>
      <c r="F400" s="82"/>
      <c r="G400" s="77">
        <f t="shared" si="46"/>
        <v>0</v>
      </c>
      <c r="H400" s="81"/>
      <c r="I400" s="81"/>
      <c r="J400" s="65">
        <f t="shared" si="43"/>
        <v>0</v>
      </c>
    </row>
    <row r="401" spans="1:10" ht="18" customHeight="1" outlineLevel="1" x14ac:dyDescent="0.2">
      <c r="A401" s="59">
        <v>392</v>
      </c>
      <c r="B401" s="17"/>
      <c r="C401" s="18" t="s">
        <v>55</v>
      </c>
      <c r="D401" s="17"/>
      <c r="E401" s="17"/>
      <c r="F401" s="83"/>
      <c r="G401" s="83"/>
      <c r="H401" s="83"/>
      <c r="I401" s="83"/>
      <c r="J401" s="66"/>
    </row>
    <row r="402" spans="1:10" ht="18" customHeight="1" x14ac:dyDescent="0.2">
      <c r="A402" s="7">
        <v>393</v>
      </c>
      <c r="B402" s="58" t="s">
        <v>705</v>
      </c>
      <c r="C402" s="107" t="s">
        <v>165</v>
      </c>
      <c r="D402" s="21"/>
      <c r="E402" s="21"/>
      <c r="F402" s="86"/>
      <c r="G402" s="103">
        <f>SUM(G403:G438)</f>
        <v>0</v>
      </c>
      <c r="H402" s="86"/>
      <c r="I402" s="103">
        <f>SUM(I403:I438)</f>
        <v>0</v>
      </c>
      <c r="J402" s="103">
        <f>SUM(J403:J438)</f>
        <v>0</v>
      </c>
    </row>
    <row r="403" spans="1:10" ht="18" customHeight="1" outlineLevel="1" x14ac:dyDescent="0.2">
      <c r="A403" s="1">
        <v>394</v>
      </c>
      <c r="B403" s="1" t="s">
        <v>185</v>
      </c>
      <c r="C403" s="14" t="s">
        <v>21</v>
      </c>
      <c r="D403" s="12"/>
      <c r="E403" s="16"/>
      <c r="F403" s="84"/>
      <c r="G403" s="84"/>
      <c r="H403" s="84"/>
      <c r="I403" s="84"/>
      <c r="J403" s="71"/>
    </row>
    <row r="404" spans="1:10" ht="40.700000000000003" customHeight="1" outlineLevel="1" x14ac:dyDescent="0.2">
      <c r="A404" s="1">
        <v>395</v>
      </c>
      <c r="B404" s="1" t="s">
        <v>185</v>
      </c>
      <c r="C404" s="11" t="s">
        <v>423</v>
      </c>
      <c r="D404" s="19" t="s">
        <v>6</v>
      </c>
      <c r="E404" s="29">
        <v>3</v>
      </c>
      <c r="F404" s="84"/>
      <c r="G404" s="84"/>
      <c r="H404" s="85"/>
      <c r="I404" s="79">
        <f t="shared" ref="I404:I415" si="47">E404*H404</f>
        <v>0</v>
      </c>
      <c r="J404" s="65">
        <f t="shared" ref="J404:J438" si="48">G404+I404</f>
        <v>0</v>
      </c>
    </row>
    <row r="405" spans="1:10" ht="35.1" customHeight="1" outlineLevel="1" x14ac:dyDescent="0.2">
      <c r="A405" s="1">
        <v>396</v>
      </c>
      <c r="B405" s="1" t="s">
        <v>185</v>
      </c>
      <c r="C405" s="11" t="s">
        <v>424</v>
      </c>
      <c r="D405" s="19" t="s">
        <v>6</v>
      </c>
      <c r="E405" s="29">
        <v>3</v>
      </c>
      <c r="F405" s="84"/>
      <c r="G405" s="84"/>
      <c r="H405" s="85"/>
      <c r="I405" s="79">
        <f t="shared" si="47"/>
        <v>0</v>
      </c>
      <c r="J405" s="65">
        <f t="shared" si="48"/>
        <v>0</v>
      </c>
    </row>
    <row r="406" spans="1:10" ht="35.1" customHeight="1" outlineLevel="1" x14ac:dyDescent="0.2">
      <c r="A406" s="1">
        <v>397</v>
      </c>
      <c r="B406" s="1" t="s">
        <v>185</v>
      </c>
      <c r="C406" s="11" t="s">
        <v>425</v>
      </c>
      <c r="D406" s="19" t="s">
        <v>6</v>
      </c>
      <c r="E406" s="29">
        <v>318</v>
      </c>
      <c r="F406" s="84"/>
      <c r="G406" s="84"/>
      <c r="H406" s="85"/>
      <c r="I406" s="79">
        <f t="shared" si="47"/>
        <v>0</v>
      </c>
      <c r="J406" s="65">
        <f t="shared" si="48"/>
        <v>0</v>
      </c>
    </row>
    <row r="407" spans="1:10" ht="40.700000000000003" customHeight="1" outlineLevel="1" x14ac:dyDescent="0.2">
      <c r="A407" s="1">
        <v>398</v>
      </c>
      <c r="B407" s="1" t="s">
        <v>185</v>
      </c>
      <c r="C407" s="11" t="s">
        <v>426</v>
      </c>
      <c r="D407" s="19" t="s">
        <v>6</v>
      </c>
      <c r="E407" s="29">
        <v>176</v>
      </c>
      <c r="F407" s="84"/>
      <c r="G407" s="84"/>
      <c r="H407" s="85"/>
      <c r="I407" s="79">
        <f t="shared" si="47"/>
        <v>0</v>
      </c>
      <c r="J407" s="65">
        <f t="shared" si="48"/>
        <v>0</v>
      </c>
    </row>
    <row r="408" spans="1:10" ht="35.1" customHeight="1" outlineLevel="1" x14ac:dyDescent="0.2">
      <c r="A408" s="1">
        <v>399</v>
      </c>
      <c r="B408" s="1" t="s">
        <v>185</v>
      </c>
      <c r="C408" s="11" t="s">
        <v>427</v>
      </c>
      <c r="D408" s="19" t="s">
        <v>6</v>
      </c>
      <c r="E408" s="29">
        <v>41</v>
      </c>
      <c r="F408" s="84"/>
      <c r="G408" s="84"/>
      <c r="H408" s="85"/>
      <c r="I408" s="79">
        <f t="shared" si="47"/>
        <v>0</v>
      </c>
      <c r="J408" s="65">
        <f t="shared" si="48"/>
        <v>0</v>
      </c>
    </row>
    <row r="409" spans="1:10" ht="42.95" customHeight="1" outlineLevel="1" x14ac:dyDescent="0.2">
      <c r="A409" s="1">
        <v>400</v>
      </c>
      <c r="B409" s="1" t="s">
        <v>185</v>
      </c>
      <c r="C409" s="11" t="s">
        <v>442</v>
      </c>
      <c r="D409" s="19" t="s">
        <v>6</v>
      </c>
      <c r="E409" s="29">
        <v>4</v>
      </c>
      <c r="F409" s="84"/>
      <c r="G409" s="84"/>
      <c r="H409" s="85"/>
      <c r="I409" s="79">
        <f t="shared" si="47"/>
        <v>0</v>
      </c>
      <c r="J409" s="65">
        <f t="shared" si="48"/>
        <v>0</v>
      </c>
    </row>
    <row r="410" spans="1:10" ht="39.950000000000003" customHeight="1" outlineLevel="1" x14ac:dyDescent="0.2">
      <c r="A410" s="1">
        <v>401</v>
      </c>
      <c r="B410" s="1" t="s">
        <v>185</v>
      </c>
      <c r="C410" s="11" t="s">
        <v>429</v>
      </c>
      <c r="D410" s="19" t="s">
        <v>6</v>
      </c>
      <c r="E410" s="29">
        <v>63</v>
      </c>
      <c r="F410" s="84"/>
      <c r="G410" s="84"/>
      <c r="H410" s="85"/>
      <c r="I410" s="79">
        <f t="shared" si="47"/>
        <v>0</v>
      </c>
      <c r="J410" s="65">
        <f t="shared" si="48"/>
        <v>0</v>
      </c>
    </row>
    <row r="411" spans="1:10" ht="45.75" customHeight="1" outlineLevel="1" x14ac:dyDescent="0.2">
      <c r="A411" s="1">
        <v>402</v>
      </c>
      <c r="B411" s="1" t="s">
        <v>185</v>
      </c>
      <c r="C411" s="11" t="s">
        <v>443</v>
      </c>
      <c r="D411" s="19" t="s">
        <v>6</v>
      </c>
      <c r="E411" s="29">
        <v>1</v>
      </c>
      <c r="F411" s="84"/>
      <c r="G411" s="84"/>
      <c r="H411" s="85"/>
      <c r="I411" s="79">
        <f t="shared" si="47"/>
        <v>0</v>
      </c>
      <c r="J411" s="65">
        <f t="shared" si="48"/>
        <v>0</v>
      </c>
    </row>
    <row r="412" spans="1:10" ht="30.95" customHeight="1" outlineLevel="1" x14ac:dyDescent="0.2">
      <c r="A412" s="1">
        <v>403</v>
      </c>
      <c r="B412" s="1" t="s">
        <v>185</v>
      </c>
      <c r="C412" s="11" t="s">
        <v>432</v>
      </c>
      <c r="D412" s="19" t="s">
        <v>6</v>
      </c>
      <c r="E412" s="29">
        <v>1</v>
      </c>
      <c r="F412" s="84"/>
      <c r="G412" s="84"/>
      <c r="H412" s="85"/>
      <c r="I412" s="79">
        <f t="shared" si="47"/>
        <v>0</v>
      </c>
      <c r="J412" s="65">
        <f t="shared" si="48"/>
        <v>0</v>
      </c>
    </row>
    <row r="413" spans="1:10" ht="30" customHeight="1" outlineLevel="1" x14ac:dyDescent="0.2">
      <c r="A413" s="1">
        <v>404</v>
      </c>
      <c r="B413" s="1" t="s">
        <v>185</v>
      </c>
      <c r="C413" s="11" t="s">
        <v>630</v>
      </c>
      <c r="D413" s="19" t="s">
        <v>6</v>
      </c>
      <c r="E413" s="29">
        <v>1</v>
      </c>
      <c r="F413" s="84"/>
      <c r="G413" s="84"/>
      <c r="H413" s="85"/>
      <c r="I413" s="79">
        <f t="shared" si="47"/>
        <v>0</v>
      </c>
      <c r="J413" s="65">
        <f t="shared" si="48"/>
        <v>0</v>
      </c>
    </row>
    <row r="414" spans="1:10" ht="35.1" customHeight="1" outlineLevel="1" x14ac:dyDescent="0.2">
      <c r="A414" s="1">
        <v>405</v>
      </c>
      <c r="B414" s="1" t="s">
        <v>185</v>
      </c>
      <c r="C414" s="11" t="s">
        <v>631</v>
      </c>
      <c r="D414" s="19" t="s">
        <v>6</v>
      </c>
      <c r="E414" s="29">
        <v>2</v>
      </c>
      <c r="F414" s="84"/>
      <c r="G414" s="84"/>
      <c r="H414" s="85"/>
      <c r="I414" s="79">
        <f t="shared" si="47"/>
        <v>0</v>
      </c>
      <c r="J414" s="65">
        <f t="shared" si="48"/>
        <v>0</v>
      </c>
    </row>
    <row r="415" spans="1:10" ht="35.1" customHeight="1" outlineLevel="1" x14ac:dyDescent="0.2">
      <c r="A415" s="1">
        <v>406</v>
      </c>
      <c r="B415" s="1" t="s">
        <v>185</v>
      </c>
      <c r="C415" s="11" t="s">
        <v>632</v>
      </c>
      <c r="D415" s="19" t="s">
        <v>6</v>
      </c>
      <c r="E415" s="29">
        <v>2</v>
      </c>
      <c r="F415" s="84"/>
      <c r="G415" s="84"/>
      <c r="H415" s="85"/>
      <c r="I415" s="79">
        <f t="shared" si="47"/>
        <v>0</v>
      </c>
      <c r="J415" s="65">
        <f t="shared" si="48"/>
        <v>0</v>
      </c>
    </row>
    <row r="416" spans="1:10" ht="24.95" customHeight="1" outlineLevel="1" x14ac:dyDescent="0.2">
      <c r="A416" s="1">
        <v>407</v>
      </c>
      <c r="B416" s="1" t="s">
        <v>185</v>
      </c>
      <c r="C416" s="14" t="s">
        <v>51</v>
      </c>
      <c r="D416" s="19"/>
      <c r="E416" s="29"/>
      <c r="F416" s="84"/>
      <c r="G416" s="84"/>
      <c r="H416" s="84"/>
      <c r="I416" s="84"/>
      <c r="J416" s="65"/>
    </row>
    <row r="417" spans="1:10" ht="24.95" customHeight="1" outlineLevel="1" x14ac:dyDescent="0.2">
      <c r="A417" s="1">
        <v>408</v>
      </c>
      <c r="B417" s="1" t="s">
        <v>185</v>
      </c>
      <c r="C417" s="11" t="s">
        <v>440</v>
      </c>
      <c r="D417" s="19" t="s">
        <v>7</v>
      </c>
      <c r="E417" s="29">
        <v>17</v>
      </c>
      <c r="F417" s="84"/>
      <c r="G417" s="84"/>
      <c r="H417" s="85"/>
      <c r="I417" s="79">
        <f t="shared" ref="I417:I419" si="49">E417*H417</f>
        <v>0</v>
      </c>
      <c r="J417" s="65">
        <f t="shared" si="48"/>
        <v>0</v>
      </c>
    </row>
    <row r="418" spans="1:10" ht="24.95" customHeight="1" outlineLevel="1" x14ac:dyDescent="0.2">
      <c r="A418" s="1">
        <v>409</v>
      </c>
      <c r="B418" s="1" t="s">
        <v>185</v>
      </c>
      <c r="C418" s="11" t="s">
        <v>436</v>
      </c>
      <c r="D418" s="19" t="s">
        <v>7</v>
      </c>
      <c r="E418" s="29">
        <v>31</v>
      </c>
      <c r="F418" s="84"/>
      <c r="G418" s="84"/>
      <c r="H418" s="85"/>
      <c r="I418" s="79">
        <f t="shared" si="49"/>
        <v>0</v>
      </c>
      <c r="J418" s="65">
        <f t="shared" si="48"/>
        <v>0</v>
      </c>
    </row>
    <row r="419" spans="1:10" ht="24.95" customHeight="1" outlineLevel="1" x14ac:dyDescent="0.2">
      <c r="A419" s="1">
        <v>410</v>
      </c>
      <c r="B419" s="1" t="s">
        <v>185</v>
      </c>
      <c r="C419" s="11" t="s">
        <v>441</v>
      </c>
      <c r="D419" s="19" t="s">
        <v>7</v>
      </c>
      <c r="E419" s="29">
        <v>4442</v>
      </c>
      <c r="F419" s="84"/>
      <c r="G419" s="84"/>
      <c r="H419" s="85"/>
      <c r="I419" s="79">
        <f t="shared" si="49"/>
        <v>0</v>
      </c>
      <c r="J419" s="65">
        <f t="shared" si="48"/>
        <v>0</v>
      </c>
    </row>
    <row r="420" spans="1:10" ht="21.95" customHeight="1" outlineLevel="1" x14ac:dyDescent="0.2">
      <c r="A420" s="1">
        <v>411</v>
      </c>
      <c r="B420" s="1" t="s">
        <v>185</v>
      </c>
      <c r="C420" s="14" t="s">
        <v>183</v>
      </c>
      <c r="D420" s="19"/>
      <c r="E420" s="29"/>
      <c r="F420" s="84"/>
      <c r="G420" s="84"/>
      <c r="H420" s="84"/>
      <c r="I420" s="84"/>
      <c r="J420" s="65"/>
    </row>
    <row r="421" spans="1:10" ht="17.45" customHeight="1" outlineLevel="1" x14ac:dyDescent="0.2">
      <c r="A421" s="1">
        <v>412</v>
      </c>
      <c r="B421" s="1" t="s">
        <v>185</v>
      </c>
      <c r="C421" s="11" t="s">
        <v>439</v>
      </c>
      <c r="D421" s="19" t="s">
        <v>6</v>
      </c>
      <c r="E421" s="29">
        <v>337</v>
      </c>
      <c r="F421" s="84"/>
      <c r="G421" s="84"/>
      <c r="H421" s="85"/>
      <c r="I421" s="79">
        <f t="shared" ref="I421" si="50">E421*H421</f>
        <v>0</v>
      </c>
      <c r="J421" s="65">
        <f t="shared" si="48"/>
        <v>0</v>
      </c>
    </row>
    <row r="422" spans="1:10" ht="18" customHeight="1" outlineLevel="1" x14ac:dyDescent="0.2">
      <c r="A422" s="1">
        <v>413</v>
      </c>
      <c r="B422" s="1" t="s">
        <v>185</v>
      </c>
      <c r="C422" s="14" t="s">
        <v>382</v>
      </c>
      <c r="D422" s="12"/>
      <c r="E422" s="16"/>
      <c r="F422" s="77"/>
      <c r="G422" s="77"/>
      <c r="H422" s="81"/>
      <c r="I422" s="81"/>
      <c r="J422" s="65"/>
    </row>
    <row r="423" spans="1:10" ht="42.95" customHeight="1" outlineLevel="1" x14ac:dyDescent="0.2">
      <c r="A423" s="1">
        <v>414</v>
      </c>
      <c r="B423" s="1" t="s">
        <v>185</v>
      </c>
      <c r="C423" s="11" t="s">
        <v>167</v>
      </c>
      <c r="D423" s="19" t="s">
        <v>6</v>
      </c>
      <c r="E423" s="29">
        <v>3</v>
      </c>
      <c r="F423" s="82"/>
      <c r="G423" s="77">
        <f t="shared" ref="G423:G438" si="51">E423*F423</f>
        <v>0</v>
      </c>
      <c r="H423" s="81"/>
      <c r="I423" s="81"/>
      <c r="J423" s="65">
        <f t="shared" si="48"/>
        <v>0</v>
      </c>
    </row>
    <row r="424" spans="1:10" ht="24.95" customHeight="1" outlineLevel="1" x14ac:dyDescent="0.2">
      <c r="A424" s="1">
        <v>415</v>
      </c>
      <c r="B424" s="1" t="s">
        <v>185</v>
      </c>
      <c r="C424" s="11" t="s">
        <v>168</v>
      </c>
      <c r="D424" s="19" t="s">
        <v>6</v>
      </c>
      <c r="E424" s="29">
        <v>3</v>
      </c>
      <c r="F424" s="82"/>
      <c r="G424" s="77">
        <f t="shared" si="51"/>
        <v>0</v>
      </c>
      <c r="H424" s="81"/>
      <c r="I424" s="81"/>
      <c r="J424" s="65">
        <f t="shared" si="48"/>
        <v>0</v>
      </c>
    </row>
    <row r="425" spans="1:10" ht="38.1" customHeight="1" outlineLevel="1" x14ac:dyDescent="0.2">
      <c r="A425" s="1">
        <v>416</v>
      </c>
      <c r="B425" s="1" t="s">
        <v>185</v>
      </c>
      <c r="C425" s="11" t="s">
        <v>170</v>
      </c>
      <c r="D425" s="19" t="s">
        <v>6</v>
      </c>
      <c r="E425" s="29">
        <v>318</v>
      </c>
      <c r="F425" s="82"/>
      <c r="G425" s="77">
        <f t="shared" si="51"/>
        <v>0</v>
      </c>
      <c r="H425" s="81"/>
      <c r="I425" s="81"/>
      <c r="J425" s="65">
        <f t="shared" si="48"/>
        <v>0</v>
      </c>
    </row>
    <row r="426" spans="1:10" ht="38.1" customHeight="1" outlineLevel="1" x14ac:dyDescent="0.2">
      <c r="A426" s="1">
        <v>417</v>
      </c>
      <c r="B426" s="1" t="s">
        <v>185</v>
      </c>
      <c r="C426" s="11" t="s">
        <v>169</v>
      </c>
      <c r="D426" s="19" t="s">
        <v>6</v>
      </c>
      <c r="E426" s="29">
        <v>176</v>
      </c>
      <c r="F426" s="82"/>
      <c r="G426" s="77">
        <f t="shared" si="51"/>
        <v>0</v>
      </c>
      <c r="H426" s="81"/>
      <c r="I426" s="81"/>
      <c r="J426" s="65">
        <f t="shared" si="48"/>
        <v>0</v>
      </c>
    </row>
    <row r="427" spans="1:10" ht="38.1" customHeight="1" outlineLevel="1" x14ac:dyDescent="0.2">
      <c r="A427" s="1">
        <v>418</v>
      </c>
      <c r="B427" s="1" t="s">
        <v>185</v>
      </c>
      <c r="C427" s="11" t="s">
        <v>171</v>
      </c>
      <c r="D427" s="19" t="s">
        <v>6</v>
      </c>
      <c r="E427" s="29">
        <v>41</v>
      </c>
      <c r="F427" s="82"/>
      <c r="G427" s="77">
        <f t="shared" si="51"/>
        <v>0</v>
      </c>
      <c r="H427" s="81"/>
      <c r="I427" s="81"/>
      <c r="J427" s="65">
        <f t="shared" si="48"/>
        <v>0</v>
      </c>
    </row>
    <row r="428" spans="1:10" ht="56.65" customHeight="1" outlineLevel="1" x14ac:dyDescent="0.2">
      <c r="A428" s="1">
        <v>419</v>
      </c>
      <c r="B428" s="1" t="s">
        <v>185</v>
      </c>
      <c r="C428" s="11" t="s">
        <v>186</v>
      </c>
      <c r="D428" s="19" t="s">
        <v>6</v>
      </c>
      <c r="E428" s="29">
        <v>4</v>
      </c>
      <c r="F428" s="82"/>
      <c r="G428" s="77">
        <f t="shared" si="51"/>
        <v>0</v>
      </c>
      <c r="H428" s="81"/>
      <c r="I428" s="81"/>
      <c r="J428" s="65">
        <f t="shared" si="48"/>
        <v>0</v>
      </c>
    </row>
    <row r="429" spans="1:10" ht="38.1" customHeight="1" outlineLevel="1" x14ac:dyDescent="0.2">
      <c r="A429" s="1">
        <v>420</v>
      </c>
      <c r="B429" s="1" t="s">
        <v>185</v>
      </c>
      <c r="C429" s="11" t="s">
        <v>173</v>
      </c>
      <c r="D429" s="19" t="s">
        <v>6</v>
      </c>
      <c r="E429" s="29">
        <v>63</v>
      </c>
      <c r="F429" s="82"/>
      <c r="G429" s="77">
        <f t="shared" si="51"/>
        <v>0</v>
      </c>
      <c r="H429" s="81"/>
      <c r="I429" s="81"/>
      <c r="J429" s="65">
        <f t="shared" si="48"/>
        <v>0</v>
      </c>
    </row>
    <row r="430" spans="1:10" ht="38.1" customHeight="1" outlineLevel="1" x14ac:dyDescent="0.2">
      <c r="A430" s="1">
        <v>421</v>
      </c>
      <c r="B430" s="1" t="s">
        <v>185</v>
      </c>
      <c r="C430" s="11" t="s">
        <v>187</v>
      </c>
      <c r="D430" s="19" t="s">
        <v>6</v>
      </c>
      <c r="E430" s="29">
        <v>1</v>
      </c>
      <c r="F430" s="82"/>
      <c r="G430" s="77">
        <f t="shared" si="51"/>
        <v>0</v>
      </c>
      <c r="H430" s="81"/>
      <c r="I430" s="81"/>
      <c r="J430" s="65">
        <f t="shared" si="48"/>
        <v>0</v>
      </c>
    </row>
    <row r="431" spans="1:10" ht="24.95" customHeight="1" outlineLevel="1" x14ac:dyDescent="0.2">
      <c r="A431" s="1">
        <v>422</v>
      </c>
      <c r="B431" s="1" t="s">
        <v>185</v>
      </c>
      <c r="C431" s="11" t="s">
        <v>176</v>
      </c>
      <c r="D431" s="19" t="s">
        <v>6</v>
      </c>
      <c r="E431" s="29">
        <v>1</v>
      </c>
      <c r="F431" s="82"/>
      <c r="G431" s="77">
        <f t="shared" si="51"/>
        <v>0</v>
      </c>
      <c r="H431" s="81"/>
      <c r="I431" s="81"/>
      <c r="J431" s="65">
        <f t="shared" si="48"/>
        <v>0</v>
      </c>
    </row>
    <row r="432" spans="1:10" ht="24.95" customHeight="1" outlineLevel="1" x14ac:dyDescent="0.2">
      <c r="A432" s="1">
        <v>423</v>
      </c>
      <c r="B432" s="1" t="s">
        <v>185</v>
      </c>
      <c r="C432" s="11" t="s">
        <v>188</v>
      </c>
      <c r="D432" s="19" t="s">
        <v>6</v>
      </c>
      <c r="E432" s="29">
        <v>1</v>
      </c>
      <c r="F432" s="82"/>
      <c r="G432" s="77">
        <f t="shared" si="51"/>
        <v>0</v>
      </c>
      <c r="H432" s="81"/>
      <c r="I432" s="81"/>
      <c r="J432" s="65">
        <f t="shared" si="48"/>
        <v>0</v>
      </c>
    </row>
    <row r="433" spans="1:10" ht="24.95" customHeight="1" outlineLevel="1" x14ac:dyDescent="0.2">
      <c r="A433" s="1">
        <v>424</v>
      </c>
      <c r="B433" s="1" t="s">
        <v>185</v>
      </c>
      <c r="C433" s="11" t="s">
        <v>189</v>
      </c>
      <c r="D433" s="19" t="s">
        <v>6</v>
      </c>
      <c r="E433" s="29">
        <v>2</v>
      </c>
      <c r="F433" s="82"/>
      <c r="G433" s="77">
        <f t="shared" si="51"/>
        <v>0</v>
      </c>
      <c r="H433" s="81"/>
      <c r="I433" s="81"/>
      <c r="J433" s="65">
        <f t="shared" si="48"/>
        <v>0</v>
      </c>
    </row>
    <row r="434" spans="1:10" ht="24.95" customHeight="1" outlineLevel="1" x14ac:dyDescent="0.2">
      <c r="A434" s="1">
        <v>425</v>
      </c>
      <c r="B434" s="1" t="s">
        <v>185</v>
      </c>
      <c r="C434" s="11" t="s">
        <v>190</v>
      </c>
      <c r="D434" s="19" t="s">
        <v>6</v>
      </c>
      <c r="E434" s="29">
        <v>2</v>
      </c>
      <c r="F434" s="82"/>
      <c r="G434" s="77">
        <f t="shared" si="51"/>
        <v>0</v>
      </c>
      <c r="H434" s="81"/>
      <c r="I434" s="81"/>
      <c r="J434" s="65">
        <f t="shared" si="48"/>
        <v>0</v>
      </c>
    </row>
    <row r="435" spans="1:10" ht="30.4" customHeight="1" outlineLevel="1" x14ac:dyDescent="0.2">
      <c r="A435" s="1">
        <v>426</v>
      </c>
      <c r="B435" s="1" t="s">
        <v>185</v>
      </c>
      <c r="C435" s="11" t="s">
        <v>191</v>
      </c>
      <c r="D435" s="19" t="s">
        <v>7</v>
      </c>
      <c r="E435" s="29">
        <v>17</v>
      </c>
      <c r="F435" s="82"/>
      <c r="G435" s="77">
        <f t="shared" si="51"/>
        <v>0</v>
      </c>
      <c r="H435" s="81"/>
      <c r="I435" s="81"/>
      <c r="J435" s="65">
        <f t="shared" si="48"/>
        <v>0</v>
      </c>
    </row>
    <row r="436" spans="1:10" ht="30.4" customHeight="1" outlineLevel="1" x14ac:dyDescent="0.2">
      <c r="A436" s="1">
        <v>427</v>
      </c>
      <c r="B436" s="1" t="s">
        <v>185</v>
      </c>
      <c r="C436" s="11" t="s">
        <v>180</v>
      </c>
      <c r="D436" s="19" t="s">
        <v>7</v>
      </c>
      <c r="E436" s="29">
        <v>31</v>
      </c>
      <c r="F436" s="82"/>
      <c r="G436" s="77">
        <f t="shared" si="51"/>
        <v>0</v>
      </c>
      <c r="H436" s="81"/>
      <c r="I436" s="81"/>
      <c r="J436" s="65">
        <f t="shared" si="48"/>
        <v>0</v>
      </c>
    </row>
    <row r="437" spans="1:10" ht="33.4" customHeight="1" outlineLevel="1" x14ac:dyDescent="0.2">
      <c r="A437" s="1">
        <v>428</v>
      </c>
      <c r="B437" s="1" t="s">
        <v>185</v>
      </c>
      <c r="C437" s="11" t="s">
        <v>192</v>
      </c>
      <c r="D437" s="19" t="s">
        <v>7</v>
      </c>
      <c r="E437" s="29">
        <v>4442</v>
      </c>
      <c r="F437" s="82"/>
      <c r="G437" s="77">
        <f t="shared" si="51"/>
        <v>0</v>
      </c>
      <c r="H437" s="81"/>
      <c r="I437" s="81"/>
      <c r="J437" s="65">
        <f t="shared" si="48"/>
        <v>0</v>
      </c>
    </row>
    <row r="438" spans="1:10" ht="18" customHeight="1" outlineLevel="1" x14ac:dyDescent="0.2">
      <c r="A438" s="1">
        <v>429</v>
      </c>
      <c r="B438" s="1" t="s">
        <v>185</v>
      </c>
      <c r="C438" s="11" t="s">
        <v>184</v>
      </c>
      <c r="D438" s="19" t="s">
        <v>6</v>
      </c>
      <c r="E438" s="29">
        <v>337</v>
      </c>
      <c r="F438" s="82"/>
      <c r="G438" s="77">
        <f t="shared" si="51"/>
        <v>0</v>
      </c>
      <c r="H438" s="81"/>
      <c r="I438" s="81"/>
      <c r="J438" s="65">
        <f t="shared" si="48"/>
        <v>0</v>
      </c>
    </row>
    <row r="439" spans="1:10" ht="18" customHeight="1" outlineLevel="1" x14ac:dyDescent="0.2">
      <c r="A439" s="59">
        <v>430</v>
      </c>
      <c r="B439" s="17"/>
      <c r="C439" s="18" t="s">
        <v>61</v>
      </c>
      <c r="D439" s="17"/>
      <c r="E439" s="17"/>
      <c r="F439" s="83"/>
      <c r="G439" s="83"/>
      <c r="H439" s="83"/>
      <c r="I439" s="83"/>
      <c r="J439" s="66"/>
    </row>
    <row r="440" spans="1:10" ht="26.1" customHeight="1" x14ac:dyDescent="0.2">
      <c r="A440" s="7">
        <v>431</v>
      </c>
      <c r="B440" s="58" t="s">
        <v>704</v>
      </c>
      <c r="C440" s="107" t="s">
        <v>193</v>
      </c>
      <c r="D440" s="21"/>
      <c r="E440" s="21"/>
      <c r="F440" s="86"/>
      <c r="G440" s="103">
        <f>SUM(G441:G548)</f>
        <v>0</v>
      </c>
      <c r="H440" s="103"/>
      <c r="I440" s="103">
        <f>SUM(I441:I548)</f>
        <v>0</v>
      </c>
      <c r="J440" s="103">
        <f>SUM(J441:J548)</f>
        <v>0</v>
      </c>
    </row>
    <row r="441" spans="1:10" ht="18.95" customHeight="1" outlineLevel="1" x14ac:dyDescent="0.2">
      <c r="A441" s="1">
        <v>432</v>
      </c>
      <c r="B441" s="1" t="s">
        <v>194</v>
      </c>
      <c r="C441" s="14" t="s">
        <v>195</v>
      </c>
      <c r="D441" s="12"/>
      <c r="E441" s="16"/>
      <c r="F441" s="84"/>
      <c r="G441" s="84"/>
      <c r="H441" s="84"/>
      <c r="I441" s="84"/>
      <c r="J441" s="65"/>
    </row>
    <row r="442" spans="1:10" ht="21" customHeight="1" outlineLevel="1" x14ac:dyDescent="0.2">
      <c r="A442" s="1">
        <v>433</v>
      </c>
      <c r="B442" s="1" t="s">
        <v>194</v>
      </c>
      <c r="C442" s="11" t="s">
        <v>446</v>
      </c>
      <c r="D442" s="12" t="s">
        <v>6</v>
      </c>
      <c r="E442" s="15">
        <v>1</v>
      </c>
      <c r="F442" s="84"/>
      <c r="G442" s="84"/>
      <c r="H442" s="85"/>
      <c r="I442" s="79">
        <f t="shared" ref="I442:I451" si="52">E442*H442</f>
        <v>0</v>
      </c>
      <c r="J442" s="65">
        <f t="shared" ref="J442:J504" si="53">G442+I442</f>
        <v>0</v>
      </c>
    </row>
    <row r="443" spans="1:10" ht="20.65" customHeight="1" outlineLevel="1" x14ac:dyDescent="0.2">
      <c r="A443" s="1">
        <v>434</v>
      </c>
      <c r="B443" s="1" t="s">
        <v>194</v>
      </c>
      <c r="C443" s="11" t="s">
        <v>447</v>
      </c>
      <c r="D443" s="12" t="s">
        <v>6</v>
      </c>
      <c r="E443" s="15">
        <v>1</v>
      </c>
      <c r="F443" s="84"/>
      <c r="G443" s="84"/>
      <c r="H443" s="85"/>
      <c r="I443" s="79">
        <f t="shared" si="52"/>
        <v>0</v>
      </c>
      <c r="J443" s="65">
        <f t="shared" si="53"/>
        <v>0</v>
      </c>
    </row>
    <row r="444" spans="1:10" ht="26.1" customHeight="1" outlineLevel="1" x14ac:dyDescent="0.2">
      <c r="A444" s="1">
        <v>435</v>
      </c>
      <c r="B444" s="1" t="s">
        <v>194</v>
      </c>
      <c r="C444" s="11" t="s">
        <v>448</v>
      </c>
      <c r="D444" s="12" t="s">
        <v>6</v>
      </c>
      <c r="E444" s="15">
        <v>1</v>
      </c>
      <c r="F444" s="84"/>
      <c r="G444" s="84"/>
      <c r="H444" s="85"/>
      <c r="I444" s="79">
        <f t="shared" si="52"/>
        <v>0</v>
      </c>
      <c r="J444" s="65">
        <f t="shared" si="53"/>
        <v>0</v>
      </c>
    </row>
    <row r="445" spans="1:10" ht="26.1" customHeight="1" outlineLevel="1" x14ac:dyDescent="0.2">
      <c r="A445" s="1">
        <v>436</v>
      </c>
      <c r="B445" s="1" t="s">
        <v>194</v>
      </c>
      <c r="C445" s="11" t="s">
        <v>449</v>
      </c>
      <c r="D445" s="12" t="s">
        <v>6</v>
      </c>
      <c r="E445" s="15">
        <v>1</v>
      </c>
      <c r="F445" s="84"/>
      <c r="G445" s="84"/>
      <c r="H445" s="85"/>
      <c r="I445" s="79">
        <f t="shared" si="52"/>
        <v>0</v>
      </c>
      <c r="J445" s="65">
        <f t="shared" si="53"/>
        <v>0</v>
      </c>
    </row>
    <row r="446" spans="1:10" ht="26.1" customHeight="1" outlineLevel="1" x14ac:dyDescent="0.2">
      <c r="A446" s="1">
        <v>437</v>
      </c>
      <c r="B446" s="1" t="s">
        <v>194</v>
      </c>
      <c r="C446" s="11" t="s">
        <v>450</v>
      </c>
      <c r="D446" s="12" t="s">
        <v>6</v>
      </c>
      <c r="E446" s="15">
        <v>1</v>
      </c>
      <c r="F446" s="84"/>
      <c r="G446" s="84"/>
      <c r="H446" s="85"/>
      <c r="I446" s="79">
        <f t="shared" si="52"/>
        <v>0</v>
      </c>
      <c r="J446" s="65">
        <f t="shared" si="53"/>
        <v>0</v>
      </c>
    </row>
    <row r="447" spans="1:10" ht="26.1" customHeight="1" outlineLevel="1" x14ac:dyDescent="0.2">
      <c r="A447" s="1">
        <v>438</v>
      </c>
      <c r="B447" s="1" t="s">
        <v>194</v>
      </c>
      <c r="C447" s="11" t="s">
        <v>451</v>
      </c>
      <c r="D447" s="12" t="s">
        <v>6</v>
      </c>
      <c r="E447" s="15">
        <v>2</v>
      </c>
      <c r="F447" s="84"/>
      <c r="G447" s="84"/>
      <c r="H447" s="85"/>
      <c r="I447" s="79">
        <f t="shared" si="52"/>
        <v>0</v>
      </c>
      <c r="J447" s="65">
        <f t="shared" si="53"/>
        <v>0</v>
      </c>
    </row>
    <row r="448" spans="1:10" ht="26.1" customHeight="1" outlineLevel="1" x14ac:dyDescent="0.2">
      <c r="A448" s="1">
        <v>439</v>
      </c>
      <c r="B448" s="1" t="s">
        <v>194</v>
      </c>
      <c r="C448" s="11" t="s">
        <v>452</v>
      </c>
      <c r="D448" s="12" t="s">
        <v>6</v>
      </c>
      <c r="E448" s="15">
        <v>2</v>
      </c>
      <c r="F448" s="84"/>
      <c r="G448" s="84"/>
      <c r="H448" s="85"/>
      <c r="I448" s="79">
        <f t="shared" si="52"/>
        <v>0</v>
      </c>
      <c r="J448" s="65">
        <f t="shared" si="53"/>
        <v>0</v>
      </c>
    </row>
    <row r="449" spans="1:10" ht="26.1" customHeight="1" outlineLevel="1" x14ac:dyDescent="0.2">
      <c r="A449" s="1">
        <v>440</v>
      </c>
      <c r="B449" s="1" t="s">
        <v>194</v>
      </c>
      <c r="C449" s="11" t="s">
        <v>453</v>
      </c>
      <c r="D449" s="12" t="s">
        <v>6</v>
      </c>
      <c r="E449" s="15">
        <v>2</v>
      </c>
      <c r="F449" s="84"/>
      <c r="G449" s="84"/>
      <c r="H449" s="85"/>
      <c r="I449" s="79">
        <f t="shared" si="52"/>
        <v>0</v>
      </c>
      <c r="J449" s="65">
        <f t="shared" si="53"/>
        <v>0</v>
      </c>
    </row>
    <row r="450" spans="1:10" ht="32.1" customHeight="1" outlineLevel="1" x14ac:dyDescent="0.2">
      <c r="A450" s="1">
        <v>441</v>
      </c>
      <c r="B450" s="1" t="s">
        <v>194</v>
      </c>
      <c r="C450" s="11" t="s">
        <v>454</v>
      </c>
      <c r="D450" s="12" t="s">
        <v>6</v>
      </c>
      <c r="E450" s="15">
        <v>1</v>
      </c>
      <c r="F450" s="84"/>
      <c r="G450" s="84"/>
      <c r="H450" s="85"/>
      <c r="I450" s="79">
        <f t="shared" si="52"/>
        <v>0</v>
      </c>
      <c r="J450" s="65">
        <f t="shared" si="53"/>
        <v>0</v>
      </c>
    </row>
    <row r="451" spans="1:10" ht="26.1" customHeight="1" outlineLevel="1" x14ac:dyDescent="0.2">
      <c r="A451" s="1">
        <v>442</v>
      </c>
      <c r="B451" s="1" t="s">
        <v>194</v>
      </c>
      <c r="C451" s="11" t="s">
        <v>633</v>
      </c>
      <c r="D451" s="12" t="s">
        <v>6</v>
      </c>
      <c r="E451" s="15">
        <v>2</v>
      </c>
      <c r="F451" s="84"/>
      <c r="G451" s="84"/>
      <c r="H451" s="85"/>
      <c r="I451" s="79">
        <f t="shared" si="52"/>
        <v>0</v>
      </c>
      <c r="J451" s="65">
        <f t="shared" si="53"/>
        <v>0</v>
      </c>
    </row>
    <row r="452" spans="1:10" ht="18.399999999999999" customHeight="1" outlineLevel="1" x14ac:dyDescent="0.2">
      <c r="A452" s="1">
        <v>443</v>
      </c>
      <c r="B452" s="1" t="s">
        <v>194</v>
      </c>
      <c r="C452" s="14" t="s">
        <v>208</v>
      </c>
      <c r="D452" s="12" t="s">
        <v>6</v>
      </c>
      <c r="E452" s="15"/>
      <c r="F452" s="84"/>
      <c r="G452" s="84"/>
      <c r="H452" s="84"/>
      <c r="I452" s="84"/>
      <c r="J452" s="65"/>
    </row>
    <row r="453" spans="1:10" ht="26.1" customHeight="1" outlineLevel="1" x14ac:dyDescent="0.2">
      <c r="A453" s="1">
        <v>444</v>
      </c>
      <c r="B453" s="1" t="s">
        <v>194</v>
      </c>
      <c r="C453" s="11" t="s">
        <v>455</v>
      </c>
      <c r="D453" s="12" t="s">
        <v>6</v>
      </c>
      <c r="E453" s="15">
        <v>1</v>
      </c>
      <c r="F453" s="84"/>
      <c r="G453" s="84"/>
      <c r="H453" s="85"/>
      <c r="I453" s="79">
        <f t="shared" ref="I453:I455" si="54">E453*H453</f>
        <v>0</v>
      </c>
      <c r="J453" s="65">
        <f t="shared" si="53"/>
        <v>0</v>
      </c>
    </row>
    <row r="454" spans="1:10" ht="18.399999999999999" customHeight="1" outlineLevel="1" x14ac:dyDescent="0.2">
      <c r="A454" s="1">
        <v>445</v>
      </c>
      <c r="B454" s="1" t="s">
        <v>194</v>
      </c>
      <c r="C454" s="11" t="s">
        <v>456</v>
      </c>
      <c r="D454" s="12" t="s">
        <v>6</v>
      </c>
      <c r="E454" s="15">
        <v>1</v>
      </c>
      <c r="F454" s="84"/>
      <c r="G454" s="84"/>
      <c r="H454" s="85"/>
      <c r="I454" s="79">
        <f t="shared" si="54"/>
        <v>0</v>
      </c>
      <c r="J454" s="65">
        <f t="shared" si="53"/>
        <v>0</v>
      </c>
    </row>
    <row r="455" spans="1:10" ht="26.1" customHeight="1" outlineLevel="1" x14ac:dyDescent="0.2">
      <c r="A455" s="1">
        <v>446</v>
      </c>
      <c r="B455" s="1" t="s">
        <v>194</v>
      </c>
      <c r="C455" s="11" t="s">
        <v>457</v>
      </c>
      <c r="D455" s="12" t="s">
        <v>6</v>
      </c>
      <c r="E455" s="15">
        <v>2</v>
      </c>
      <c r="F455" s="84"/>
      <c r="G455" s="84"/>
      <c r="H455" s="85"/>
      <c r="I455" s="79">
        <f t="shared" si="54"/>
        <v>0</v>
      </c>
      <c r="J455" s="65">
        <f t="shared" si="53"/>
        <v>0</v>
      </c>
    </row>
    <row r="456" spans="1:10" ht="15.4" customHeight="1" outlineLevel="1" x14ac:dyDescent="0.2">
      <c r="A456" s="1">
        <v>447</v>
      </c>
      <c r="B456" s="1" t="s">
        <v>194</v>
      </c>
      <c r="C456" s="14" t="s">
        <v>211</v>
      </c>
      <c r="D456" s="12" t="s">
        <v>6</v>
      </c>
      <c r="E456" s="15"/>
      <c r="F456" s="84"/>
      <c r="G456" s="84"/>
      <c r="H456" s="84"/>
      <c r="I456" s="84"/>
      <c r="J456" s="65"/>
    </row>
    <row r="457" spans="1:10" ht="26.1" customHeight="1" outlineLevel="1" x14ac:dyDescent="0.2">
      <c r="A457" s="1">
        <v>448</v>
      </c>
      <c r="B457" s="1" t="s">
        <v>194</v>
      </c>
      <c r="C457" s="11" t="s">
        <v>465</v>
      </c>
      <c r="D457" s="12" t="s">
        <v>6</v>
      </c>
      <c r="E457" s="15">
        <v>1</v>
      </c>
      <c r="F457" s="84"/>
      <c r="G457" s="84"/>
      <c r="H457" s="85"/>
      <c r="I457" s="79">
        <f t="shared" ref="I457:I464" si="55">E457*H457</f>
        <v>0</v>
      </c>
      <c r="J457" s="65">
        <f t="shared" si="53"/>
        <v>0</v>
      </c>
    </row>
    <row r="458" spans="1:10" ht="26.1" customHeight="1" outlineLevel="1" x14ac:dyDescent="0.2">
      <c r="A458" s="1">
        <v>449</v>
      </c>
      <c r="B458" s="1" t="s">
        <v>194</v>
      </c>
      <c r="C458" s="11" t="s">
        <v>464</v>
      </c>
      <c r="D458" s="12" t="s">
        <v>6</v>
      </c>
      <c r="E458" s="15">
        <v>7</v>
      </c>
      <c r="F458" s="84"/>
      <c r="G458" s="84"/>
      <c r="H458" s="85"/>
      <c r="I458" s="79">
        <f t="shared" si="55"/>
        <v>0</v>
      </c>
      <c r="J458" s="65">
        <f t="shared" si="53"/>
        <v>0</v>
      </c>
    </row>
    <row r="459" spans="1:10" ht="26.1" customHeight="1" outlineLevel="1" x14ac:dyDescent="0.2">
      <c r="A459" s="1">
        <v>450</v>
      </c>
      <c r="B459" s="1" t="s">
        <v>194</v>
      </c>
      <c r="C459" s="11" t="s">
        <v>463</v>
      </c>
      <c r="D459" s="12" t="s">
        <v>6</v>
      </c>
      <c r="E459" s="15">
        <v>22</v>
      </c>
      <c r="F459" s="84"/>
      <c r="G459" s="84"/>
      <c r="H459" s="85"/>
      <c r="I459" s="79">
        <f t="shared" si="55"/>
        <v>0</v>
      </c>
      <c r="J459" s="65">
        <f t="shared" si="53"/>
        <v>0</v>
      </c>
    </row>
    <row r="460" spans="1:10" ht="26.1" customHeight="1" outlineLevel="1" x14ac:dyDescent="0.2">
      <c r="A460" s="1">
        <v>451</v>
      </c>
      <c r="B460" s="1" t="s">
        <v>194</v>
      </c>
      <c r="C460" s="11" t="s">
        <v>462</v>
      </c>
      <c r="D460" s="12" t="s">
        <v>6</v>
      </c>
      <c r="E460" s="15">
        <v>23</v>
      </c>
      <c r="F460" s="84"/>
      <c r="G460" s="84"/>
      <c r="H460" s="85"/>
      <c r="I460" s="79">
        <f t="shared" si="55"/>
        <v>0</v>
      </c>
      <c r="J460" s="65">
        <f t="shared" si="53"/>
        <v>0</v>
      </c>
    </row>
    <row r="461" spans="1:10" ht="26.1" customHeight="1" outlineLevel="1" x14ac:dyDescent="0.2">
      <c r="A461" s="1">
        <v>452</v>
      </c>
      <c r="B461" s="1" t="s">
        <v>194</v>
      </c>
      <c r="C461" s="11" t="s">
        <v>461</v>
      </c>
      <c r="D461" s="12" t="s">
        <v>6</v>
      </c>
      <c r="E461" s="15">
        <v>105</v>
      </c>
      <c r="F461" s="84"/>
      <c r="G461" s="84"/>
      <c r="H461" s="85"/>
      <c r="I461" s="79">
        <f t="shared" si="55"/>
        <v>0</v>
      </c>
      <c r="J461" s="65">
        <f t="shared" si="53"/>
        <v>0</v>
      </c>
    </row>
    <row r="462" spans="1:10" ht="26.1" customHeight="1" outlineLevel="1" x14ac:dyDescent="0.2">
      <c r="A462" s="1">
        <v>453</v>
      </c>
      <c r="B462" s="1" t="s">
        <v>194</v>
      </c>
      <c r="C462" s="11" t="s">
        <v>460</v>
      </c>
      <c r="D462" s="12" t="s">
        <v>6</v>
      </c>
      <c r="E462" s="15">
        <v>46</v>
      </c>
      <c r="F462" s="84"/>
      <c r="G462" s="84"/>
      <c r="H462" s="85"/>
      <c r="I462" s="79">
        <f t="shared" si="55"/>
        <v>0</v>
      </c>
      <c r="J462" s="65">
        <f t="shared" si="53"/>
        <v>0</v>
      </c>
    </row>
    <row r="463" spans="1:10" ht="26.1" customHeight="1" outlineLevel="1" x14ac:dyDescent="0.2">
      <c r="A463" s="1">
        <v>454</v>
      </c>
      <c r="B463" s="1" t="s">
        <v>194</v>
      </c>
      <c r="C463" s="11" t="s">
        <v>459</v>
      </c>
      <c r="D463" s="12" t="s">
        <v>6</v>
      </c>
      <c r="E463" s="15">
        <v>8</v>
      </c>
      <c r="F463" s="84"/>
      <c r="G463" s="84"/>
      <c r="H463" s="85"/>
      <c r="I463" s="79">
        <f t="shared" si="55"/>
        <v>0</v>
      </c>
      <c r="J463" s="65">
        <f t="shared" si="53"/>
        <v>0</v>
      </c>
    </row>
    <row r="464" spans="1:10" ht="26.1" customHeight="1" outlineLevel="1" x14ac:dyDescent="0.2">
      <c r="A464" s="1">
        <v>455</v>
      </c>
      <c r="B464" s="1" t="s">
        <v>194</v>
      </c>
      <c r="C464" s="11" t="s">
        <v>458</v>
      </c>
      <c r="D464" s="12" t="s">
        <v>6</v>
      </c>
      <c r="E464" s="15">
        <v>7</v>
      </c>
      <c r="F464" s="84"/>
      <c r="G464" s="84"/>
      <c r="H464" s="85"/>
      <c r="I464" s="79">
        <f t="shared" si="55"/>
        <v>0</v>
      </c>
      <c r="J464" s="65">
        <f t="shared" si="53"/>
        <v>0</v>
      </c>
    </row>
    <row r="465" spans="1:10" ht="17.100000000000001" customHeight="1" outlineLevel="1" x14ac:dyDescent="0.2">
      <c r="A465" s="1">
        <v>456</v>
      </c>
      <c r="B465" s="1" t="s">
        <v>194</v>
      </c>
      <c r="C465" s="14" t="s">
        <v>51</v>
      </c>
      <c r="D465" s="12"/>
      <c r="E465" s="15"/>
      <c r="F465" s="84"/>
      <c r="G465" s="84"/>
      <c r="H465" s="84"/>
      <c r="I465" s="84"/>
      <c r="J465" s="65"/>
    </row>
    <row r="466" spans="1:10" ht="26.1" customHeight="1" outlineLevel="1" x14ac:dyDescent="0.2">
      <c r="A466" s="1">
        <v>457</v>
      </c>
      <c r="B466" s="1" t="s">
        <v>194</v>
      </c>
      <c r="C466" s="11" t="s">
        <v>467</v>
      </c>
      <c r="D466" s="12" t="s">
        <v>7</v>
      </c>
      <c r="E466" s="15">
        <v>4050</v>
      </c>
      <c r="F466" s="84"/>
      <c r="G466" s="84"/>
      <c r="H466" s="85"/>
      <c r="I466" s="79">
        <f t="shared" ref="I466:I468" si="56">E466*H466</f>
        <v>0</v>
      </c>
      <c r="J466" s="65">
        <f t="shared" si="53"/>
        <v>0</v>
      </c>
    </row>
    <row r="467" spans="1:10" ht="26.1" customHeight="1" outlineLevel="1" x14ac:dyDescent="0.2">
      <c r="A467" s="1">
        <v>458</v>
      </c>
      <c r="B467" s="1" t="s">
        <v>194</v>
      </c>
      <c r="C467" s="11" t="s">
        <v>468</v>
      </c>
      <c r="D467" s="12" t="s">
        <v>7</v>
      </c>
      <c r="E467" s="15">
        <v>15</v>
      </c>
      <c r="F467" s="84"/>
      <c r="G467" s="84"/>
      <c r="H467" s="85"/>
      <c r="I467" s="79">
        <f t="shared" si="56"/>
        <v>0</v>
      </c>
      <c r="J467" s="65">
        <f t="shared" si="53"/>
        <v>0</v>
      </c>
    </row>
    <row r="468" spans="1:10" ht="40.700000000000003" customHeight="1" outlineLevel="1" x14ac:dyDescent="0.2">
      <c r="A468" s="1">
        <v>459</v>
      </c>
      <c r="B468" s="1" t="s">
        <v>194</v>
      </c>
      <c r="C468" s="11" t="s">
        <v>466</v>
      </c>
      <c r="D468" s="12" t="s">
        <v>7</v>
      </c>
      <c r="E468" s="15">
        <v>65</v>
      </c>
      <c r="F468" s="84"/>
      <c r="G468" s="84"/>
      <c r="H468" s="85"/>
      <c r="I468" s="79">
        <f t="shared" si="56"/>
        <v>0</v>
      </c>
      <c r="J468" s="65">
        <f t="shared" si="53"/>
        <v>0</v>
      </c>
    </row>
    <row r="469" spans="1:10" ht="20.100000000000001" customHeight="1" outlineLevel="1" x14ac:dyDescent="0.2">
      <c r="A469" s="1">
        <v>460</v>
      </c>
      <c r="B469" s="1" t="s">
        <v>194</v>
      </c>
      <c r="C469" s="14" t="s">
        <v>183</v>
      </c>
      <c r="D469" s="12"/>
      <c r="E469" s="15"/>
      <c r="F469" s="84"/>
      <c r="G469" s="84"/>
      <c r="H469" s="84"/>
      <c r="I469" s="84"/>
      <c r="J469" s="65"/>
    </row>
    <row r="470" spans="1:10" ht="20.100000000000001" customHeight="1" outlineLevel="1" x14ac:dyDescent="0.2">
      <c r="A470" s="1">
        <v>461</v>
      </c>
      <c r="B470" s="1" t="s">
        <v>194</v>
      </c>
      <c r="C470" s="11" t="s">
        <v>469</v>
      </c>
      <c r="D470" s="12" t="s">
        <v>6</v>
      </c>
      <c r="E470" s="15">
        <v>3</v>
      </c>
      <c r="F470" s="84"/>
      <c r="G470" s="84"/>
      <c r="H470" s="85"/>
      <c r="I470" s="79">
        <f t="shared" ref="I470:I472" si="57">E470*H470</f>
        <v>0</v>
      </c>
      <c r="J470" s="65">
        <f t="shared" si="53"/>
        <v>0</v>
      </c>
    </row>
    <row r="471" spans="1:10" ht="24.95" customHeight="1" outlineLevel="1" x14ac:dyDescent="0.2">
      <c r="A471" s="1">
        <v>462</v>
      </c>
      <c r="B471" s="1" t="s">
        <v>194</v>
      </c>
      <c r="C471" s="11" t="s">
        <v>470</v>
      </c>
      <c r="D471" s="12" t="s">
        <v>7</v>
      </c>
      <c r="E471" s="15">
        <v>3420</v>
      </c>
      <c r="F471" s="84"/>
      <c r="G471" s="84"/>
      <c r="H471" s="85"/>
      <c r="I471" s="79">
        <f t="shared" si="57"/>
        <v>0</v>
      </c>
      <c r="J471" s="65">
        <f t="shared" si="53"/>
        <v>0</v>
      </c>
    </row>
    <row r="472" spans="1:10" ht="20.100000000000001" customHeight="1" outlineLevel="1" x14ac:dyDescent="0.2">
      <c r="A472" s="1">
        <v>463</v>
      </c>
      <c r="B472" s="1" t="s">
        <v>194</v>
      </c>
      <c r="C472" s="11" t="s">
        <v>471</v>
      </c>
      <c r="D472" s="12" t="s">
        <v>7</v>
      </c>
      <c r="E472" s="15">
        <v>630</v>
      </c>
      <c r="F472" s="84"/>
      <c r="G472" s="84"/>
      <c r="H472" s="85"/>
      <c r="I472" s="79">
        <f t="shared" si="57"/>
        <v>0</v>
      </c>
      <c r="J472" s="65">
        <f t="shared" si="53"/>
        <v>0</v>
      </c>
    </row>
    <row r="473" spans="1:10" ht="20.100000000000001" customHeight="1" outlineLevel="1" x14ac:dyDescent="0.2">
      <c r="A473" s="1">
        <v>464</v>
      </c>
      <c r="B473" s="1" t="s">
        <v>194</v>
      </c>
      <c r="C473" s="14" t="s">
        <v>195</v>
      </c>
      <c r="D473" s="12"/>
      <c r="E473" s="15"/>
      <c r="F473" s="84"/>
      <c r="G473" s="84"/>
      <c r="H473" s="84"/>
      <c r="I473" s="84"/>
      <c r="J473" s="65"/>
    </row>
    <row r="474" spans="1:10" ht="20.100000000000001" customHeight="1" outlineLevel="1" x14ac:dyDescent="0.2">
      <c r="A474" s="1">
        <v>465</v>
      </c>
      <c r="B474" s="1" t="s">
        <v>194</v>
      </c>
      <c r="C474" s="11" t="s">
        <v>473</v>
      </c>
      <c r="D474" s="12" t="s">
        <v>6</v>
      </c>
      <c r="E474" s="15">
        <v>1</v>
      </c>
      <c r="F474" s="84"/>
      <c r="G474" s="84"/>
      <c r="H474" s="85"/>
      <c r="I474" s="79">
        <f t="shared" ref="I474:I478" si="58">E474*H474</f>
        <v>0</v>
      </c>
      <c r="J474" s="65">
        <f t="shared" si="53"/>
        <v>0</v>
      </c>
    </row>
    <row r="475" spans="1:10" ht="20.100000000000001" customHeight="1" outlineLevel="1" x14ac:dyDescent="0.2">
      <c r="A475" s="1">
        <v>466</v>
      </c>
      <c r="B475" s="1" t="s">
        <v>194</v>
      </c>
      <c r="C475" s="11" t="s">
        <v>472</v>
      </c>
      <c r="D475" s="12" t="s">
        <v>6</v>
      </c>
      <c r="E475" s="15">
        <v>2</v>
      </c>
      <c r="F475" s="84"/>
      <c r="G475" s="84"/>
      <c r="H475" s="85"/>
      <c r="I475" s="79">
        <f t="shared" si="58"/>
        <v>0</v>
      </c>
      <c r="J475" s="65">
        <f t="shared" si="53"/>
        <v>0</v>
      </c>
    </row>
    <row r="476" spans="1:10" ht="20.100000000000001" customHeight="1" outlineLevel="1" x14ac:dyDescent="0.2">
      <c r="A476" s="1">
        <v>467</v>
      </c>
      <c r="B476" s="1" t="s">
        <v>194</v>
      </c>
      <c r="C476" s="11" t="s">
        <v>474</v>
      </c>
      <c r="D476" s="12" t="s">
        <v>6</v>
      </c>
      <c r="E476" s="15">
        <v>2</v>
      </c>
      <c r="F476" s="84"/>
      <c r="G476" s="84"/>
      <c r="H476" s="85"/>
      <c r="I476" s="79">
        <f t="shared" si="58"/>
        <v>0</v>
      </c>
      <c r="J476" s="65">
        <f t="shared" si="53"/>
        <v>0</v>
      </c>
    </row>
    <row r="477" spans="1:10" ht="20.100000000000001" customHeight="1" outlineLevel="1" x14ac:dyDescent="0.2">
      <c r="A477" s="1">
        <v>468</v>
      </c>
      <c r="B477" s="1" t="s">
        <v>194</v>
      </c>
      <c r="C477" s="11" t="s">
        <v>475</v>
      </c>
      <c r="D477" s="12" t="s">
        <v>6</v>
      </c>
      <c r="E477" s="15">
        <v>1</v>
      </c>
      <c r="F477" s="84"/>
      <c r="G477" s="84"/>
      <c r="H477" s="85"/>
      <c r="I477" s="79">
        <f t="shared" si="58"/>
        <v>0</v>
      </c>
      <c r="J477" s="65">
        <f t="shared" si="53"/>
        <v>0</v>
      </c>
    </row>
    <row r="478" spans="1:10" ht="26.1" customHeight="1" outlineLevel="1" x14ac:dyDescent="0.2">
      <c r="A478" s="1">
        <v>469</v>
      </c>
      <c r="B478" s="1" t="s">
        <v>194</v>
      </c>
      <c r="C478" s="11" t="s">
        <v>476</v>
      </c>
      <c r="D478" s="12" t="s">
        <v>6</v>
      </c>
      <c r="E478" s="15">
        <v>2</v>
      </c>
      <c r="F478" s="84"/>
      <c r="G478" s="84"/>
      <c r="H478" s="85"/>
      <c r="I478" s="79">
        <f t="shared" si="58"/>
        <v>0</v>
      </c>
      <c r="J478" s="65">
        <f t="shared" si="53"/>
        <v>0</v>
      </c>
    </row>
    <row r="479" spans="1:10" ht="20.45" customHeight="1" outlineLevel="1" x14ac:dyDescent="0.2">
      <c r="A479" s="1">
        <v>470</v>
      </c>
      <c r="B479" s="1" t="s">
        <v>194</v>
      </c>
      <c r="C479" s="14" t="s">
        <v>208</v>
      </c>
      <c r="D479" s="19"/>
      <c r="E479" s="15"/>
      <c r="F479" s="84"/>
      <c r="G479" s="84"/>
      <c r="H479" s="84"/>
      <c r="I479" s="84"/>
      <c r="J479" s="65"/>
    </row>
    <row r="480" spans="1:10" ht="26.1" customHeight="1" outlineLevel="1" x14ac:dyDescent="0.2">
      <c r="A480" s="1">
        <v>471</v>
      </c>
      <c r="B480" s="1" t="s">
        <v>194</v>
      </c>
      <c r="C480" s="11" t="s">
        <v>477</v>
      </c>
      <c r="D480" s="12" t="s">
        <v>6</v>
      </c>
      <c r="E480" s="15">
        <v>1</v>
      </c>
      <c r="F480" s="84"/>
      <c r="G480" s="84"/>
      <c r="H480" s="85"/>
      <c r="I480" s="79">
        <f t="shared" ref="I480" si="59">E480*H480</f>
        <v>0</v>
      </c>
      <c r="J480" s="65">
        <f t="shared" si="53"/>
        <v>0</v>
      </c>
    </row>
    <row r="481" spans="1:10" ht="19.7" customHeight="1" outlineLevel="1" x14ac:dyDescent="0.2">
      <c r="A481" s="1">
        <v>472</v>
      </c>
      <c r="B481" s="1" t="s">
        <v>194</v>
      </c>
      <c r="C481" s="14" t="s">
        <v>211</v>
      </c>
      <c r="D481" s="19"/>
      <c r="E481" s="15"/>
      <c r="F481" s="84"/>
      <c r="G481" s="84"/>
      <c r="H481" s="84"/>
      <c r="I481" s="84"/>
      <c r="J481" s="65"/>
    </row>
    <row r="482" spans="1:10" ht="26.1" customHeight="1" outlineLevel="1" x14ac:dyDescent="0.2">
      <c r="A482" s="1">
        <v>473</v>
      </c>
      <c r="B482" s="1" t="s">
        <v>194</v>
      </c>
      <c r="C482" s="11" t="s">
        <v>478</v>
      </c>
      <c r="D482" s="12" t="s">
        <v>6</v>
      </c>
      <c r="E482" s="15">
        <v>7</v>
      </c>
      <c r="F482" s="84"/>
      <c r="G482" s="84"/>
      <c r="H482" s="85"/>
      <c r="I482" s="79">
        <f t="shared" ref="I482:I483" si="60">E482*H482</f>
        <v>0</v>
      </c>
      <c r="J482" s="65">
        <f t="shared" si="53"/>
        <v>0</v>
      </c>
    </row>
    <row r="483" spans="1:10" ht="26.1" customHeight="1" outlineLevel="1" x14ac:dyDescent="0.2">
      <c r="A483" s="1">
        <v>474</v>
      </c>
      <c r="B483" s="1" t="s">
        <v>194</v>
      </c>
      <c r="C483" s="11" t="s">
        <v>479</v>
      </c>
      <c r="D483" s="12" t="s">
        <v>6</v>
      </c>
      <c r="E483" s="15">
        <v>7</v>
      </c>
      <c r="F483" s="84"/>
      <c r="G483" s="84"/>
      <c r="H483" s="85"/>
      <c r="I483" s="79">
        <f t="shared" si="60"/>
        <v>0</v>
      </c>
      <c r="J483" s="65">
        <f t="shared" si="53"/>
        <v>0</v>
      </c>
    </row>
    <row r="484" spans="1:10" ht="20.100000000000001" customHeight="1" outlineLevel="1" x14ac:dyDescent="0.2">
      <c r="A484" s="1">
        <v>475</v>
      </c>
      <c r="B484" s="1" t="s">
        <v>194</v>
      </c>
      <c r="C484" s="14" t="s">
        <v>51</v>
      </c>
      <c r="D484" s="12"/>
      <c r="E484" s="30"/>
      <c r="F484" s="84"/>
      <c r="G484" s="84"/>
      <c r="H484" s="84"/>
      <c r="I484" s="84"/>
      <c r="J484" s="65"/>
    </row>
    <row r="485" spans="1:10" ht="26.1" customHeight="1" outlineLevel="1" x14ac:dyDescent="0.2">
      <c r="A485" s="1">
        <v>476</v>
      </c>
      <c r="B485" s="1" t="s">
        <v>194</v>
      </c>
      <c r="C485" s="11" t="s">
        <v>480</v>
      </c>
      <c r="D485" s="12" t="s">
        <v>7</v>
      </c>
      <c r="E485" s="30">
        <v>80</v>
      </c>
      <c r="F485" s="84"/>
      <c r="G485" s="84"/>
      <c r="H485" s="85"/>
      <c r="I485" s="79">
        <f t="shared" ref="I485:I487" si="61">E485*H485</f>
        <v>0</v>
      </c>
      <c r="J485" s="65">
        <f t="shared" si="53"/>
        <v>0</v>
      </c>
    </row>
    <row r="486" spans="1:10" ht="26.1" customHeight="1" outlineLevel="1" x14ac:dyDescent="0.2">
      <c r="A486" s="1">
        <v>477</v>
      </c>
      <c r="B486" s="1" t="s">
        <v>194</v>
      </c>
      <c r="C486" s="11" t="s">
        <v>481</v>
      </c>
      <c r="D486" s="12" t="s">
        <v>7</v>
      </c>
      <c r="E486" s="30">
        <v>710</v>
      </c>
      <c r="F486" s="84"/>
      <c r="G486" s="84"/>
      <c r="H486" s="85"/>
      <c r="I486" s="79">
        <f t="shared" si="61"/>
        <v>0</v>
      </c>
      <c r="J486" s="65">
        <f t="shared" si="53"/>
        <v>0</v>
      </c>
    </row>
    <row r="487" spans="1:10" ht="34.700000000000003" customHeight="1" outlineLevel="1" x14ac:dyDescent="0.2">
      <c r="A487" s="1">
        <v>478</v>
      </c>
      <c r="B487" s="1" t="s">
        <v>194</v>
      </c>
      <c r="C487" s="11" t="s">
        <v>482</v>
      </c>
      <c r="D487" s="12" t="s">
        <v>7</v>
      </c>
      <c r="E487" s="30">
        <v>710</v>
      </c>
      <c r="F487" s="84"/>
      <c r="G487" s="84"/>
      <c r="H487" s="85"/>
      <c r="I487" s="79">
        <f t="shared" si="61"/>
        <v>0</v>
      </c>
      <c r="J487" s="65">
        <f t="shared" si="53"/>
        <v>0</v>
      </c>
    </row>
    <row r="488" spans="1:10" ht="20.100000000000001" customHeight="1" outlineLevel="1" x14ac:dyDescent="0.2">
      <c r="A488" s="1">
        <v>479</v>
      </c>
      <c r="B488" s="1" t="s">
        <v>194</v>
      </c>
      <c r="C488" s="14" t="s">
        <v>183</v>
      </c>
      <c r="D488" s="12"/>
      <c r="E488" s="30"/>
      <c r="F488" s="84"/>
      <c r="G488" s="84"/>
      <c r="H488" s="84"/>
      <c r="I488" s="84"/>
      <c r="J488" s="65"/>
    </row>
    <row r="489" spans="1:10" ht="20.100000000000001" customHeight="1" outlineLevel="1" x14ac:dyDescent="0.2">
      <c r="A489" s="1">
        <v>480</v>
      </c>
      <c r="B489" s="1" t="s">
        <v>194</v>
      </c>
      <c r="C489" s="11" t="s">
        <v>469</v>
      </c>
      <c r="D489" s="12" t="s">
        <v>6</v>
      </c>
      <c r="E489" s="30">
        <v>7</v>
      </c>
      <c r="F489" s="84"/>
      <c r="G489" s="84"/>
      <c r="H489" s="85"/>
      <c r="I489" s="79">
        <f t="shared" ref="I489:I490" si="62">E489*H489</f>
        <v>0</v>
      </c>
      <c r="J489" s="65">
        <f t="shared" si="53"/>
        <v>0</v>
      </c>
    </row>
    <row r="490" spans="1:10" ht="28.35" customHeight="1" outlineLevel="1" x14ac:dyDescent="0.2">
      <c r="A490" s="1">
        <v>481</v>
      </c>
      <c r="B490" s="1" t="s">
        <v>194</v>
      </c>
      <c r="C490" s="11" t="s">
        <v>470</v>
      </c>
      <c r="D490" s="12" t="s">
        <v>7</v>
      </c>
      <c r="E490" s="30">
        <v>790</v>
      </c>
      <c r="F490" s="84"/>
      <c r="G490" s="84"/>
      <c r="H490" s="85"/>
      <c r="I490" s="79">
        <f t="shared" si="62"/>
        <v>0</v>
      </c>
      <c r="J490" s="65">
        <f t="shared" si="53"/>
        <v>0</v>
      </c>
    </row>
    <row r="491" spans="1:10" ht="20.100000000000001" customHeight="1" outlineLevel="1" x14ac:dyDescent="0.2">
      <c r="A491" s="1">
        <v>482</v>
      </c>
      <c r="B491" s="7"/>
      <c r="C491" s="32" t="s">
        <v>382</v>
      </c>
      <c r="D491" s="7"/>
      <c r="E491" s="7"/>
      <c r="F491" s="84"/>
      <c r="G491" s="84"/>
      <c r="H491" s="84"/>
      <c r="I491" s="84"/>
      <c r="J491" s="65"/>
    </row>
    <row r="492" spans="1:10" ht="20.100000000000001" customHeight="1" outlineLevel="1" x14ac:dyDescent="0.2">
      <c r="A492" s="1">
        <v>483</v>
      </c>
      <c r="B492" s="1" t="s">
        <v>194</v>
      </c>
      <c r="C492" s="14" t="s">
        <v>195</v>
      </c>
      <c r="D492" s="12"/>
      <c r="E492" s="16"/>
      <c r="F492" s="77"/>
      <c r="G492" s="77"/>
      <c r="H492" s="81"/>
      <c r="I492" s="81"/>
      <c r="J492" s="65"/>
    </row>
    <row r="493" spans="1:10" ht="18" customHeight="1" outlineLevel="1" x14ac:dyDescent="0.2">
      <c r="A493" s="1">
        <v>484</v>
      </c>
      <c r="B493" s="1" t="s">
        <v>194</v>
      </c>
      <c r="C493" s="11" t="s">
        <v>196</v>
      </c>
      <c r="D493" s="12" t="s">
        <v>6</v>
      </c>
      <c r="E493" s="15">
        <v>1</v>
      </c>
      <c r="F493" s="82"/>
      <c r="G493" s="77">
        <f t="shared" ref="G493:G504" si="63">E493*F493</f>
        <v>0</v>
      </c>
      <c r="H493" s="81"/>
      <c r="I493" s="81"/>
      <c r="J493" s="65">
        <f t="shared" si="53"/>
        <v>0</v>
      </c>
    </row>
    <row r="494" spans="1:10" ht="18" customHeight="1" outlineLevel="1" x14ac:dyDescent="0.2">
      <c r="A494" s="1">
        <v>485</v>
      </c>
      <c r="B494" s="1" t="s">
        <v>194</v>
      </c>
      <c r="C494" s="11" t="s">
        <v>197</v>
      </c>
      <c r="D494" s="12" t="s">
        <v>6</v>
      </c>
      <c r="E494" s="15">
        <v>2</v>
      </c>
      <c r="F494" s="82"/>
      <c r="G494" s="77">
        <f t="shared" si="63"/>
        <v>0</v>
      </c>
      <c r="H494" s="81"/>
      <c r="I494" s="81"/>
      <c r="J494" s="65">
        <f t="shared" si="53"/>
        <v>0</v>
      </c>
    </row>
    <row r="495" spans="1:10" ht="18" customHeight="1" outlineLevel="1" x14ac:dyDescent="0.2">
      <c r="A495" s="1">
        <v>486</v>
      </c>
      <c r="B495" s="1" t="s">
        <v>194</v>
      </c>
      <c r="C495" s="11" t="s">
        <v>198</v>
      </c>
      <c r="D495" s="12" t="s">
        <v>6</v>
      </c>
      <c r="E495" s="15">
        <v>1</v>
      </c>
      <c r="F495" s="82"/>
      <c r="G495" s="77">
        <f t="shared" si="63"/>
        <v>0</v>
      </c>
      <c r="H495" s="81"/>
      <c r="I495" s="81"/>
      <c r="J495" s="65">
        <f t="shared" si="53"/>
        <v>0</v>
      </c>
    </row>
    <row r="496" spans="1:10" ht="26.1" customHeight="1" outlineLevel="1" x14ac:dyDescent="0.2">
      <c r="A496" s="1">
        <v>487</v>
      </c>
      <c r="B496" s="1" t="s">
        <v>194</v>
      </c>
      <c r="C496" s="11" t="s">
        <v>199</v>
      </c>
      <c r="D496" s="12" t="s">
        <v>6</v>
      </c>
      <c r="E496" s="15">
        <v>1</v>
      </c>
      <c r="F496" s="82"/>
      <c r="G496" s="77">
        <f t="shared" si="63"/>
        <v>0</v>
      </c>
      <c r="H496" s="81"/>
      <c r="I496" s="81"/>
      <c r="J496" s="65">
        <f t="shared" si="53"/>
        <v>0</v>
      </c>
    </row>
    <row r="497" spans="1:10" ht="25.7" customHeight="1" outlineLevel="1" x14ac:dyDescent="0.2">
      <c r="A497" s="1">
        <v>488</v>
      </c>
      <c r="B497" s="1" t="s">
        <v>194</v>
      </c>
      <c r="C497" s="11" t="s">
        <v>200</v>
      </c>
      <c r="D497" s="12" t="s">
        <v>6</v>
      </c>
      <c r="E497" s="15">
        <v>1</v>
      </c>
      <c r="F497" s="82"/>
      <c r="G497" s="77">
        <f t="shared" si="63"/>
        <v>0</v>
      </c>
      <c r="H497" s="81"/>
      <c r="I497" s="81"/>
      <c r="J497" s="65">
        <f t="shared" si="53"/>
        <v>0</v>
      </c>
    </row>
    <row r="498" spans="1:10" ht="27.95" customHeight="1" outlineLevel="1" x14ac:dyDescent="0.2">
      <c r="A498" s="1">
        <v>489</v>
      </c>
      <c r="B498" s="1" t="s">
        <v>194</v>
      </c>
      <c r="C498" s="11" t="s">
        <v>201</v>
      </c>
      <c r="D498" s="12" t="s">
        <v>6</v>
      </c>
      <c r="E498" s="15">
        <v>1</v>
      </c>
      <c r="F498" s="82"/>
      <c r="G498" s="77">
        <f t="shared" si="63"/>
        <v>0</v>
      </c>
      <c r="H498" s="81"/>
      <c r="I498" s="81"/>
      <c r="J498" s="65">
        <f t="shared" si="53"/>
        <v>0</v>
      </c>
    </row>
    <row r="499" spans="1:10" ht="30.95" customHeight="1" outlineLevel="1" x14ac:dyDescent="0.2">
      <c r="A499" s="1">
        <v>490</v>
      </c>
      <c r="B499" s="1" t="s">
        <v>194</v>
      </c>
      <c r="C499" s="11" t="s">
        <v>202</v>
      </c>
      <c r="D499" s="12" t="s">
        <v>6</v>
      </c>
      <c r="E499" s="15">
        <v>1</v>
      </c>
      <c r="F499" s="82"/>
      <c r="G499" s="77">
        <f t="shared" si="63"/>
        <v>0</v>
      </c>
      <c r="H499" s="81"/>
      <c r="I499" s="81"/>
      <c r="J499" s="65">
        <f t="shared" si="53"/>
        <v>0</v>
      </c>
    </row>
    <row r="500" spans="1:10" ht="24.95" customHeight="1" outlineLevel="1" x14ac:dyDescent="0.2">
      <c r="A500" s="1">
        <v>491</v>
      </c>
      <c r="B500" s="1" t="s">
        <v>194</v>
      </c>
      <c r="C500" s="11" t="s">
        <v>203</v>
      </c>
      <c r="D500" s="12" t="s">
        <v>6</v>
      </c>
      <c r="E500" s="15">
        <v>2</v>
      </c>
      <c r="F500" s="82"/>
      <c r="G500" s="77">
        <f t="shared" si="63"/>
        <v>0</v>
      </c>
      <c r="H500" s="81"/>
      <c r="I500" s="81"/>
      <c r="J500" s="65">
        <f t="shared" si="53"/>
        <v>0</v>
      </c>
    </row>
    <row r="501" spans="1:10" ht="24.95" customHeight="1" outlineLevel="1" x14ac:dyDescent="0.2">
      <c r="A501" s="1">
        <v>492</v>
      </c>
      <c r="B501" s="1" t="s">
        <v>194</v>
      </c>
      <c r="C501" s="11" t="s">
        <v>204</v>
      </c>
      <c r="D501" s="12" t="s">
        <v>6</v>
      </c>
      <c r="E501" s="15">
        <v>2</v>
      </c>
      <c r="F501" s="82"/>
      <c r="G501" s="77">
        <f t="shared" si="63"/>
        <v>0</v>
      </c>
      <c r="H501" s="81"/>
      <c r="I501" s="81"/>
      <c r="J501" s="65">
        <f t="shared" si="53"/>
        <v>0</v>
      </c>
    </row>
    <row r="502" spans="1:10" ht="24.95" customHeight="1" outlineLevel="1" x14ac:dyDescent="0.2">
      <c r="A502" s="1">
        <v>493</v>
      </c>
      <c r="B502" s="1" t="s">
        <v>194</v>
      </c>
      <c r="C502" s="11" t="s">
        <v>205</v>
      </c>
      <c r="D502" s="12" t="s">
        <v>6</v>
      </c>
      <c r="E502" s="15">
        <v>2</v>
      </c>
      <c r="F502" s="82"/>
      <c r="G502" s="77">
        <f t="shared" si="63"/>
        <v>0</v>
      </c>
      <c r="H502" s="81"/>
      <c r="I502" s="81"/>
      <c r="J502" s="65">
        <f t="shared" si="53"/>
        <v>0</v>
      </c>
    </row>
    <row r="503" spans="1:10" ht="32.1" customHeight="1" outlineLevel="1" x14ac:dyDescent="0.2">
      <c r="A503" s="1">
        <v>494</v>
      </c>
      <c r="B503" s="1" t="s">
        <v>194</v>
      </c>
      <c r="C503" s="11" t="s">
        <v>206</v>
      </c>
      <c r="D503" s="12" t="s">
        <v>6</v>
      </c>
      <c r="E503" s="15">
        <v>1</v>
      </c>
      <c r="F503" s="82"/>
      <c r="G503" s="77">
        <f t="shared" si="63"/>
        <v>0</v>
      </c>
      <c r="H503" s="81"/>
      <c r="I503" s="81"/>
      <c r="J503" s="65">
        <f t="shared" si="53"/>
        <v>0</v>
      </c>
    </row>
    <row r="504" spans="1:10" ht="24.95" customHeight="1" outlineLevel="1" x14ac:dyDescent="0.2">
      <c r="A504" s="1">
        <v>495</v>
      </c>
      <c r="B504" s="1" t="s">
        <v>194</v>
      </c>
      <c r="C504" s="11" t="s">
        <v>207</v>
      </c>
      <c r="D504" s="12" t="s">
        <v>6</v>
      </c>
      <c r="E504" s="15">
        <v>2</v>
      </c>
      <c r="F504" s="82"/>
      <c r="G504" s="77">
        <f t="shared" si="63"/>
        <v>0</v>
      </c>
      <c r="H504" s="81"/>
      <c r="I504" s="81"/>
      <c r="J504" s="65">
        <f t="shared" si="53"/>
        <v>0</v>
      </c>
    </row>
    <row r="505" spans="1:10" ht="18" customHeight="1" outlineLevel="1" x14ac:dyDescent="0.2">
      <c r="A505" s="1">
        <v>496</v>
      </c>
      <c r="B505" s="1" t="s">
        <v>194</v>
      </c>
      <c r="C505" s="14" t="s">
        <v>208</v>
      </c>
      <c r="D505" s="12" t="s">
        <v>6</v>
      </c>
      <c r="E505" s="15"/>
      <c r="F505" s="77"/>
      <c r="G505" s="77"/>
      <c r="H505" s="81"/>
      <c r="I505" s="81"/>
      <c r="J505" s="65"/>
    </row>
    <row r="506" spans="1:10" ht="29.45" customHeight="1" outlineLevel="1" x14ac:dyDescent="0.2">
      <c r="A506" s="1">
        <v>497</v>
      </c>
      <c r="B506" s="1" t="s">
        <v>194</v>
      </c>
      <c r="C506" s="11" t="s">
        <v>209</v>
      </c>
      <c r="D506" s="12" t="s">
        <v>6</v>
      </c>
      <c r="E506" s="15">
        <v>1</v>
      </c>
      <c r="F506" s="82"/>
      <c r="G506" s="77">
        <f t="shared" ref="G506:G508" si="64">E506*F506</f>
        <v>0</v>
      </c>
      <c r="H506" s="81"/>
      <c r="I506" s="81"/>
      <c r="J506" s="65">
        <f t="shared" ref="J506:J548" si="65">G506+I506</f>
        <v>0</v>
      </c>
    </row>
    <row r="507" spans="1:10" ht="18" customHeight="1" outlineLevel="1" x14ac:dyDescent="0.2">
      <c r="A507" s="1">
        <v>498</v>
      </c>
      <c r="B507" s="1" t="s">
        <v>194</v>
      </c>
      <c r="C507" s="11" t="s">
        <v>444</v>
      </c>
      <c r="D507" s="12" t="s">
        <v>6</v>
      </c>
      <c r="E507" s="15">
        <v>1</v>
      </c>
      <c r="F507" s="82"/>
      <c r="G507" s="77">
        <f t="shared" si="64"/>
        <v>0</v>
      </c>
      <c r="H507" s="81"/>
      <c r="I507" s="81"/>
      <c r="J507" s="65">
        <f t="shared" si="65"/>
        <v>0</v>
      </c>
    </row>
    <row r="508" spans="1:10" ht="30.4" customHeight="1" outlineLevel="1" x14ac:dyDescent="0.2">
      <c r="A508" s="1">
        <v>499</v>
      </c>
      <c r="B508" s="1" t="s">
        <v>194</v>
      </c>
      <c r="C508" s="11" t="s">
        <v>210</v>
      </c>
      <c r="D508" s="12" t="s">
        <v>6</v>
      </c>
      <c r="E508" s="15">
        <v>2</v>
      </c>
      <c r="F508" s="82"/>
      <c r="G508" s="77">
        <f t="shared" si="64"/>
        <v>0</v>
      </c>
      <c r="H508" s="81"/>
      <c r="I508" s="81"/>
      <c r="J508" s="65">
        <f t="shared" si="65"/>
        <v>0</v>
      </c>
    </row>
    <row r="509" spans="1:10" ht="18" customHeight="1" outlineLevel="1" x14ac:dyDescent="0.2">
      <c r="A509" s="1">
        <v>500</v>
      </c>
      <c r="B509" s="1" t="s">
        <v>194</v>
      </c>
      <c r="C509" s="14" t="s">
        <v>211</v>
      </c>
      <c r="D509" s="12" t="s">
        <v>6</v>
      </c>
      <c r="E509" s="15"/>
      <c r="F509" s="77"/>
      <c r="G509" s="77"/>
      <c r="H509" s="81"/>
      <c r="I509" s="81"/>
      <c r="J509" s="65"/>
    </row>
    <row r="510" spans="1:10" ht="24.95" customHeight="1" outlineLevel="1" x14ac:dyDescent="0.2">
      <c r="A510" s="1">
        <v>501</v>
      </c>
      <c r="B510" s="1" t="s">
        <v>194</v>
      </c>
      <c r="C510" s="11" t="s">
        <v>212</v>
      </c>
      <c r="D510" s="12" t="s">
        <v>6</v>
      </c>
      <c r="E510" s="15">
        <v>1</v>
      </c>
      <c r="F510" s="82"/>
      <c r="G510" s="77">
        <f t="shared" ref="G510:G521" si="66">E510*F510</f>
        <v>0</v>
      </c>
      <c r="H510" s="81"/>
      <c r="I510" s="81"/>
      <c r="J510" s="65">
        <f t="shared" si="65"/>
        <v>0</v>
      </c>
    </row>
    <row r="511" spans="1:10" ht="24.95" customHeight="1" outlineLevel="1" x14ac:dyDescent="0.2">
      <c r="A511" s="1">
        <v>502</v>
      </c>
      <c r="B511" s="1" t="s">
        <v>194</v>
      </c>
      <c r="C511" s="11" t="s">
        <v>213</v>
      </c>
      <c r="D511" s="12" t="s">
        <v>6</v>
      </c>
      <c r="E511" s="15">
        <v>7</v>
      </c>
      <c r="F511" s="82"/>
      <c r="G511" s="77">
        <f t="shared" si="66"/>
        <v>0</v>
      </c>
      <c r="H511" s="81"/>
      <c r="I511" s="81"/>
      <c r="J511" s="65">
        <f t="shared" si="65"/>
        <v>0</v>
      </c>
    </row>
    <row r="512" spans="1:10" ht="24.95" customHeight="1" outlineLevel="1" x14ac:dyDescent="0.2">
      <c r="A512" s="1">
        <v>503</v>
      </c>
      <c r="B512" s="1" t="s">
        <v>194</v>
      </c>
      <c r="C512" s="11" t="s">
        <v>214</v>
      </c>
      <c r="D512" s="12" t="s">
        <v>6</v>
      </c>
      <c r="E512" s="15">
        <v>22</v>
      </c>
      <c r="F512" s="82"/>
      <c r="G512" s="77">
        <f t="shared" si="66"/>
        <v>0</v>
      </c>
      <c r="H512" s="81"/>
      <c r="I512" s="81"/>
      <c r="J512" s="65">
        <f t="shared" si="65"/>
        <v>0</v>
      </c>
    </row>
    <row r="513" spans="1:10" ht="24.95" customHeight="1" outlineLevel="1" x14ac:dyDescent="0.2">
      <c r="A513" s="1">
        <v>504</v>
      </c>
      <c r="B513" s="1" t="s">
        <v>194</v>
      </c>
      <c r="C513" s="11" t="s">
        <v>215</v>
      </c>
      <c r="D513" s="12" t="s">
        <v>6</v>
      </c>
      <c r="E513" s="15">
        <v>23</v>
      </c>
      <c r="F513" s="82"/>
      <c r="G513" s="77">
        <f t="shared" si="66"/>
        <v>0</v>
      </c>
      <c r="H513" s="81"/>
      <c r="I513" s="81"/>
      <c r="J513" s="65">
        <f t="shared" si="65"/>
        <v>0</v>
      </c>
    </row>
    <row r="514" spans="1:10" ht="24.95" customHeight="1" outlineLevel="1" x14ac:dyDescent="0.2">
      <c r="A514" s="1">
        <v>505</v>
      </c>
      <c r="B514" s="1" t="s">
        <v>194</v>
      </c>
      <c r="C514" s="11" t="s">
        <v>216</v>
      </c>
      <c r="D514" s="12" t="s">
        <v>6</v>
      </c>
      <c r="E514" s="15">
        <v>105</v>
      </c>
      <c r="F514" s="82"/>
      <c r="G514" s="77">
        <f t="shared" si="66"/>
        <v>0</v>
      </c>
      <c r="H514" s="81"/>
      <c r="I514" s="81"/>
      <c r="J514" s="65">
        <f t="shared" si="65"/>
        <v>0</v>
      </c>
    </row>
    <row r="515" spans="1:10" ht="24.95" customHeight="1" outlineLevel="1" x14ac:dyDescent="0.2">
      <c r="A515" s="1">
        <v>506</v>
      </c>
      <c r="B515" s="1" t="s">
        <v>194</v>
      </c>
      <c r="C515" s="11" t="s">
        <v>217</v>
      </c>
      <c r="D515" s="12" t="s">
        <v>6</v>
      </c>
      <c r="E515" s="15">
        <v>46</v>
      </c>
      <c r="F515" s="82"/>
      <c r="G515" s="77">
        <f t="shared" si="66"/>
        <v>0</v>
      </c>
      <c r="H515" s="81"/>
      <c r="I515" s="81"/>
      <c r="J515" s="65">
        <f t="shared" si="65"/>
        <v>0</v>
      </c>
    </row>
    <row r="516" spans="1:10" ht="24.95" customHeight="1" outlineLevel="1" x14ac:dyDescent="0.2">
      <c r="A516" s="1">
        <v>507</v>
      </c>
      <c r="B516" s="1" t="s">
        <v>194</v>
      </c>
      <c r="C516" s="11" t="s">
        <v>218</v>
      </c>
      <c r="D516" s="12" t="s">
        <v>6</v>
      </c>
      <c r="E516" s="15">
        <v>8</v>
      </c>
      <c r="F516" s="82"/>
      <c r="G516" s="77">
        <f t="shared" si="66"/>
        <v>0</v>
      </c>
      <c r="H516" s="81"/>
      <c r="I516" s="81"/>
      <c r="J516" s="65">
        <f t="shared" si="65"/>
        <v>0</v>
      </c>
    </row>
    <row r="517" spans="1:10" ht="24.95" customHeight="1" outlineLevel="1" x14ac:dyDescent="0.2">
      <c r="A517" s="1">
        <v>508</v>
      </c>
      <c r="B517" s="1" t="s">
        <v>194</v>
      </c>
      <c r="C517" s="11" t="s">
        <v>219</v>
      </c>
      <c r="D517" s="12" t="s">
        <v>6</v>
      </c>
      <c r="E517" s="15">
        <v>7</v>
      </c>
      <c r="F517" s="82"/>
      <c r="G517" s="77">
        <f t="shared" si="66"/>
        <v>0</v>
      </c>
      <c r="H517" s="81"/>
      <c r="I517" s="81"/>
      <c r="J517" s="65">
        <f t="shared" si="65"/>
        <v>0</v>
      </c>
    </row>
    <row r="518" spans="1:10" ht="18" customHeight="1" outlineLevel="1" x14ac:dyDescent="0.2">
      <c r="A518" s="1">
        <v>509</v>
      </c>
      <c r="B518" s="1" t="s">
        <v>194</v>
      </c>
      <c r="C518" s="14" t="s">
        <v>51</v>
      </c>
      <c r="D518" s="12"/>
      <c r="E518" s="15"/>
      <c r="F518" s="82"/>
      <c r="G518" s="77">
        <f t="shared" si="66"/>
        <v>0</v>
      </c>
      <c r="H518" s="81"/>
      <c r="I518" s="81"/>
      <c r="J518" s="65">
        <f t="shared" si="65"/>
        <v>0</v>
      </c>
    </row>
    <row r="519" spans="1:10" ht="24.95" customHeight="1" outlineLevel="1" x14ac:dyDescent="0.2">
      <c r="A519" s="1">
        <v>510</v>
      </c>
      <c r="B519" s="1" t="s">
        <v>194</v>
      </c>
      <c r="C519" s="11" t="s">
        <v>220</v>
      </c>
      <c r="D519" s="12" t="s">
        <v>7</v>
      </c>
      <c r="E519" s="15">
        <v>4050</v>
      </c>
      <c r="F519" s="82"/>
      <c r="G519" s="77">
        <f t="shared" si="66"/>
        <v>0</v>
      </c>
      <c r="H519" s="81"/>
      <c r="I519" s="81"/>
      <c r="J519" s="65">
        <f t="shared" si="65"/>
        <v>0</v>
      </c>
    </row>
    <row r="520" spans="1:10" ht="24.95" customHeight="1" outlineLevel="1" x14ac:dyDescent="0.2">
      <c r="A520" s="1">
        <v>511</v>
      </c>
      <c r="B520" s="1" t="s">
        <v>194</v>
      </c>
      <c r="C520" s="11" t="s">
        <v>221</v>
      </c>
      <c r="D520" s="12" t="s">
        <v>7</v>
      </c>
      <c r="E520" s="15">
        <v>15</v>
      </c>
      <c r="F520" s="82"/>
      <c r="G520" s="77">
        <f t="shared" si="66"/>
        <v>0</v>
      </c>
      <c r="H520" s="81"/>
      <c r="I520" s="81"/>
      <c r="J520" s="65">
        <f t="shared" si="65"/>
        <v>0</v>
      </c>
    </row>
    <row r="521" spans="1:10" ht="35.1" customHeight="1" outlineLevel="1" x14ac:dyDescent="0.2">
      <c r="A521" s="1">
        <v>512</v>
      </c>
      <c r="B521" s="1" t="s">
        <v>194</v>
      </c>
      <c r="C521" s="11" t="s">
        <v>222</v>
      </c>
      <c r="D521" s="12" t="s">
        <v>7</v>
      </c>
      <c r="E521" s="15">
        <v>65</v>
      </c>
      <c r="F521" s="82"/>
      <c r="G521" s="77">
        <f t="shared" si="66"/>
        <v>0</v>
      </c>
      <c r="H521" s="81"/>
      <c r="I521" s="81"/>
      <c r="J521" s="65">
        <f t="shared" si="65"/>
        <v>0</v>
      </c>
    </row>
    <row r="522" spans="1:10" ht="18" customHeight="1" outlineLevel="1" x14ac:dyDescent="0.2">
      <c r="A522" s="1">
        <v>513</v>
      </c>
      <c r="B522" s="1" t="s">
        <v>194</v>
      </c>
      <c r="C522" s="14" t="s">
        <v>183</v>
      </c>
      <c r="D522" s="12"/>
      <c r="E522" s="15"/>
      <c r="F522" s="77"/>
      <c r="G522" s="77"/>
      <c r="H522" s="81"/>
      <c r="I522" s="81"/>
      <c r="J522" s="65"/>
    </row>
    <row r="523" spans="1:10" ht="18" customHeight="1" outlineLevel="1" x14ac:dyDescent="0.2">
      <c r="A523" s="1">
        <v>514</v>
      </c>
      <c r="B523" s="1" t="s">
        <v>194</v>
      </c>
      <c r="C523" s="11" t="s">
        <v>445</v>
      </c>
      <c r="D523" s="12" t="s">
        <v>6</v>
      </c>
      <c r="E523" s="15">
        <v>3</v>
      </c>
      <c r="F523" s="82"/>
      <c r="G523" s="77">
        <f t="shared" ref="G523:G527" si="67">E523*F523</f>
        <v>0</v>
      </c>
      <c r="H523" s="81"/>
      <c r="I523" s="81"/>
      <c r="J523" s="65">
        <f t="shared" si="65"/>
        <v>0</v>
      </c>
    </row>
    <row r="524" spans="1:10" ht="17.649999999999999" customHeight="1" outlineLevel="1" x14ac:dyDescent="0.2">
      <c r="A524" s="1">
        <v>515</v>
      </c>
      <c r="B524" s="1" t="s">
        <v>194</v>
      </c>
      <c r="C524" s="11" t="s">
        <v>223</v>
      </c>
      <c r="D524" s="12" t="s">
        <v>7</v>
      </c>
      <c r="E524" s="15">
        <v>3420</v>
      </c>
      <c r="F524" s="82"/>
      <c r="G524" s="77">
        <f t="shared" si="67"/>
        <v>0</v>
      </c>
      <c r="H524" s="81"/>
      <c r="I524" s="81"/>
      <c r="J524" s="65">
        <f t="shared" si="65"/>
        <v>0</v>
      </c>
    </row>
    <row r="525" spans="1:10" ht="18" customHeight="1" outlineLevel="1" x14ac:dyDescent="0.2">
      <c r="A525" s="1">
        <v>516</v>
      </c>
      <c r="B525" s="1" t="s">
        <v>194</v>
      </c>
      <c r="C525" s="11" t="s">
        <v>224</v>
      </c>
      <c r="D525" s="12" t="s">
        <v>6</v>
      </c>
      <c r="E525" s="15">
        <v>13500</v>
      </c>
      <c r="F525" s="82"/>
      <c r="G525" s="77">
        <f t="shared" si="67"/>
        <v>0</v>
      </c>
      <c r="H525" s="81"/>
      <c r="I525" s="81"/>
      <c r="J525" s="65">
        <f t="shared" si="65"/>
        <v>0</v>
      </c>
    </row>
    <row r="526" spans="1:10" ht="18" customHeight="1" outlineLevel="1" x14ac:dyDescent="0.2">
      <c r="A526" s="1">
        <v>517</v>
      </c>
      <c r="B526" s="1" t="s">
        <v>194</v>
      </c>
      <c r="C526" s="11" t="s">
        <v>225</v>
      </c>
      <c r="D526" s="12" t="s">
        <v>7</v>
      </c>
      <c r="E526" s="15">
        <v>630</v>
      </c>
      <c r="F526" s="82"/>
      <c r="G526" s="77">
        <f t="shared" si="67"/>
        <v>0</v>
      </c>
      <c r="H526" s="81"/>
      <c r="I526" s="81"/>
      <c r="J526" s="65">
        <f t="shared" si="65"/>
        <v>0</v>
      </c>
    </row>
    <row r="527" spans="1:10" ht="18" customHeight="1" outlineLevel="1" x14ac:dyDescent="0.2">
      <c r="A527" s="1">
        <v>518</v>
      </c>
      <c r="B527" s="1" t="s">
        <v>194</v>
      </c>
      <c r="C527" s="11" t="s">
        <v>226</v>
      </c>
      <c r="D527" s="12" t="s">
        <v>6</v>
      </c>
      <c r="E527" s="15">
        <v>2100</v>
      </c>
      <c r="F527" s="82"/>
      <c r="G527" s="77">
        <f t="shared" si="67"/>
        <v>0</v>
      </c>
      <c r="H527" s="81"/>
      <c r="I527" s="81"/>
      <c r="J527" s="65">
        <f t="shared" si="65"/>
        <v>0</v>
      </c>
    </row>
    <row r="528" spans="1:10" ht="18" customHeight="1" outlineLevel="1" x14ac:dyDescent="0.2">
      <c r="A528" s="1">
        <v>519</v>
      </c>
      <c r="B528" s="1" t="s">
        <v>194</v>
      </c>
      <c r="C528" s="14" t="s">
        <v>195</v>
      </c>
      <c r="D528" s="12"/>
      <c r="E528" s="15"/>
      <c r="F528" s="77"/>
      <c r="G528" s="77"/>
      <c r="H528" s="81"/>
      <c r="I528" s="81"/>
      <c r="J528" s="65"/>
    </row>
    <row r="529" spans="1:10" ht="18" customHeight="1" outlineLevel="1" x14ac:dyDescent="0.2">
      <c r="A529" s="1">
        <v>520</v>
      </c>
      <c r="B529" s="1" t="s">
        <v>194</v>
      </c>
      <c r="C529" s="11" t="s">
        <v>227</v>
      </c>
      <c r="D529" s="12" t="s">
        <v>6</v>
      </c>
      <c r="E529" s="15">
        <v>1</v>
      </c>
      <c r="F529" s="82"/>
      <c r="G529" s="77">
        <f t="shared" ref="G529:G533" si="68">E529*F529</f>
        <v>0</v>
      </c>
      <c r="H529" s="81"/>
      <c r="I529" s="81"/>
      <c r="J529" s="65">
        <f t="shared" si="65"/>
        <v>0</v>
      </c>
    </row>
    <row r="530" spans="1:10" ht="18" customHeight="1" outlineLevel="1" x14ac:dyDescent="0.2">
      <c r="A530" s="1">
        <v>521</v>
      </c>
      <c r="B530" s="1" t="s">
        <v>194</v>
      </c>
      <c r="C530" s="11" t="s">
        <v>228</v>
      </c>
      <c r="D530" s="12" t="s">
        <v>6</v>
      </c>
      <c r="E530" s="15">
        <v>2</v>
      </c>
      <c r="F530" s="82"/>
      <c r="G530" s="77">
        <f t="shared" si="68"/>
        <v>0</v>
      </c>
      <c r="H530" s="81"/>
      <c r="I530" s="81"/>
      <c r="J530" s="65">
        <f t="shared" si="65"/>
        <v>0</v>
      </c>
    </row>
    <row r="531" spans="1:10" ht="30" customHeight="1" outlineLevel="1" x14ac:dyDescent="0.2">
      <c r="A531" s="1">
        <v>522</v>
      </c>
      <c r="B531" s="1" t="s">
        <v>194</v>
      </c>
      <c r="C531" s="11" t="s">
        <v>229</v>
      </c>
      <c r="D531" s="12" t="s">
        <v>6</v>
      </c>
      <c r="E531" s="15">
        <v>2</v>
      </c>
      <c r="F531" s="82"/>
      <c r="G531" s="77">
        <f t="shared" si="68"/>
        <v>0</v>
      </c>
      <c r="H531" s="81"/>
      <c r="I531" s="81"/>
      <c r="J531" s="65">
        <f t="shared" si="65"/>
        <v>0</v>
      </c>
    </row>
    <row r="532" spans="1:10" ht="18" customHeight="1" outlineLevel="1" x14ac:dyDescent="0.2">
      <c r="A532" s="1">
        <v>523</v>
      </c>
      <c r="B532" s="1" t="s">
        <v>194</v>
      </c>
      <c r="C532" s="11" t="s">
        <v>230</v>
      </c>
      <c r="D532" s="12" t="s">
        <v>6</v>
      </c>
      <c r="E532" s="15">
        <v>1</v>
      </c>
      <c r="F532" s="82"/>
      <c r="G532" s="77">
        <f t="shared" si="68"/>
        <v>0</v>
      </c>
      <c r="H532" s="81"/>
      <c r="I532" s="81"/>
      <c r="J532" s="65">
        <f t="shared" si="65"/>
        <v>0</v>
      </c>
    </row>
    <row r="533" spans="1:10" ht="25.35" customHeight="1" outlineLevel="1" x14ac:dyDescent="0.2">
      <c r="A533" s="1">
        <v>524</v>
      </c>
      <c r="B533" s="1" t="s">
        <v>194</v>
      </c>
      <c r="C533" s="11" t="s">
        <v>231</v>
      </c>
      <c r="D533" s="12" t="s">
        <v>6</v>
      </c>
      <c r="E533" s="15">
        <v>2</v>
      </c>
      <c r="F533" s="82"/>
      <c r="G533" s="77">
        <f t="shared" si="68"/>
        <v>0</v>
      </c>
      <c r="H533" s="81"/>
      <c r="I533" s="81"/>
      <c r="J533" s="65">
        <f t="shared" si="65"/>
        <v>0</v>
      </c>
    </row>
    <row r="534" spans="1:10" ht="18" customHeight="1" outlineLevel="1" x14ac:dyDescent="0.2">
      <c r="A534" s="1">
        <v>525</v>
      </c>
      <c r="B534" s="1" t="s">
        <v>194</v>
      </c>
      <c r="C534" s="14" t="s">
        <v>208</v>
      </c>
      <c r="D534" s="19"/>
      <c r="E534" s="15"/>
      <c r="F534" s="77"/>
      <c r="G534" s="77"/>
      <c r="H534" s="81"/>
      <c r="I534" s="81"/>
      <c r="J534" s="65"/>
    </row>
    <row r="535" spans="1:10" ht="24" customHeight="1" outlineLevel="1" x14ac:dyDescent="0.2">
      <c r="A535" s="1">
        <v>526</v>
      </c>
      <c r="B535" s="1" t="s">
        <v>194</v>
      </c>
      <c r="C535" s="11" t="s">
        <v>232</v>
      </c>
      <c r="D535" s="12" t="s">
        <v>6</v>
      </c>
      <c r="E535" s="15">
        <v>1</v>
      </c>
      <c r="F535" s="82"/>
      <c r="G535" s="77">
        <f t="shared" ref="G535" si="69">E535*F535</f>
        <v>0</v>
      </c>
      <c r="H535" s="81"/>
      <c r="I535" s="81"/>
      <c r="J535" s="65">
        <f t="shared" si="65"/>
        <v>0</v>
      </c>
    </row>
    <row r="536" spans="1:10" ht="18" customHeight="1" outlineLevel="1" x14ac:dyDescent="0.2">
      <c r="A536" s="1">
        <v>527</v>
      </c>
      <c r="B536" s="1" t="s">
        <v>194</v>
      </c>
      <c r="C536" s="14" t="s">
        <v>211</v>
      </c>
      <c r="D536" s="19"/>
      <c r="E536" s="15"/>
      <c r="F536" s="77"/>
      <c r="G536" s="77"/>
      <c r="H536" s="81"/>
      <c r="I536" s="81"/>
      <c r="J536" s="65"/>
    </row>
    <row r="537" spans="1:10" ht="25.7" customHeight="1" outlineLevel="1" x14ac:dyDescent="0.2">
      <c r="A537" s="1">
        <v>528</v>
      </c>
      <c r="B537" s="1" t="s">
        <v>194</v>
      </c>
      <c r="C537" s="11" t="s">
        <v>233</v>
      </c>
      <c r="D537" s="12" t="s">
        <v>6</v>
      </c>
      <c r="E537" s="15">
        <v>7</v>
      </c>
      <c r="F537" s="82"/>
      <c r="G537" s="77">
        <f t="shared" ref="G537:G538" si="70">E537*F537</f>
        <v>0</v>
      </c>
      <c r="H537" s="81"/>
      <c r="I537" s="81"/>
      <c r="J537" s="65">
        <f t="shared" si="65"/>
        <v>0</v>
      </c>
    </row>
    <row r="538" spans="1:10" ht="18" customHeight="1" outlineLevel="1" x14ac:dyDescent="0.2">
      <c r="A538" s="1">
        <v>529</v>
      </c>
      <c r="B538" s="1" t="s">
        <v>194</v>
      </c>
      <c r="C538" s="11" t="s">
        <v>234</v>
      </c>
      <c r="D538" s="12" t="s">
        <v>6</v>
      </c>
      <c r="E538" s="15">
        <v>7</v>
      </c>
      <c r="F538" s="82"/>
      <c r="G538" s="77">
        <f t="shared" si="70"/>
        <v>0</v>
      </c>
      <c r="H538" s="81"/>
      <c r="I538" s="81"/>
      <c r="J538" s="65">
        <f t="shared" si="65"/>
        <v>0</v>
      </c>
    </row>
    <row r="539" spans="1:10" ht="18" customHeight="1" outlineLevel="1" x14ac:dyDescent="0.2">
      <c r="A539" s="1">
        <v>530</v>
      </c>
      <c r="B539" s="1" t="s">
        <v>194</v>
      </c>
      <c r="C539" s="14" t="s">
        <v>51</v>
      </c>
      <c r="D539" s="12"/>
      <c r="E539" s="30"/>
      <c r="F539" s="77"/>
      <c r="G539" s="77"/>
      <c r="H539" s="81"/>
      <c r="I539" s="81"/>
      <c r="J539" s="65"/>
    </row>
    <row r="540" spans="1:10" ht="28.5" customHeight="1" outlineLevel="1" x14ac:dyDescent="0.2">
      <c r="A540" s="1">
        <v>531</v>
      </c>
      <c r="B540" s="1" t="s">
        <v>194</v>
      </c>
      <c r="C540" s="11" t="s">
        <v>235</v>
      </c>
      <c r="D540" s="12" t="s">
        <v>7</v>
      </c>
      <c r="E540" s="30">
        <v>80</v>
      </c>
      <c r="F540" s="82"/>
      <c r="G540" s="77">
        <f t="shared" ref="G540:G542" si="71">E540*F540</f>
        <v>0</v>
      </c>
      <c r="H540" s="81"/>
      <c r="I540" s="81"/>
      <c r="J540" s="65">
        <f t="shared" si="65"/>
        <v>0</v>
      </c>
    </row>
    <row r="541" spans="1:10" ht="28.5" customHeight="1" outlineLevel="1" x14ac:dyDescent="0.2">
      <c r="A541" s="1">
        <v>532</v>
      </c>
      <c r="B541" s="1" t="s">
        <v>194</v>
      </c>
      <c r="C541" s="11" t="s">
        <v>221</v>
      </c>
      <c r="D541" s="12" t="s">
        <v>7</v>
      </c>
      <c r="E541" s="30">
        <v>710</v>
      </c>
      <c r="F541" s="82"/>
      <c r="G541" s="77">
        <f t="shared" si="71"/>
        <v>0</v>
      </c>
      <c r="H541" s="81"/>
      <c r="I541" s="81"/>
      <c r="J541" s="65">
        <f t="shared" si="65"/>
        <v>0</v>
      </c>
    </row>
    <row r="542" spans="1:10" ht="28.5" customHeight="1" outlineLevel="1" x14ac:dyDescent="0.2">
      <c r="A542" s="1">
        <v>533</v>
      </c>
      <c r="B542" s="1" t="s">
        <v>194</v>
      </c>
      <c r="C542" s="11" t="s">
        <v>222</v>
      </c>
      <c r="D542" s="12" t="s">
        <v>7</v>
      </c>
      <c r="E542" s="30">
        <v>710</v>
      </c>
      <c r="F542" s="82"/>
      <c r="G542" s="77">
        <f t="shared" si="71"/>
        <v>0</v>
      </c>
      <c r="H542" s="81"/>
      <c r="I542" s="81"/>
      <c r="J542" s="65">
        <f t="shared" si="65"/>
        <v>0</v>
      </c>
    </row>
    <row r="543" spans="1:10" ht="20.100000000000001" customHeight="1" outlineLevel="1" x14ac:dyDescent="0.2">
      <c r="A543" s="1">
        <v>534</v>
      </c>
      <c r="B543" s="1" t="s">
        <v>194</v>
      </c>
      <c r="C543" s="14" t="s">
        <v>183</v>
      </c>
      <c r="D543" s="12"/>
      <c r="E543" s="30"/>
      <c r="F543" s="77"/>
      <c r="G543" s="77"/>
      <c r="H543" s="81"/>
      <c r="I543" s="81"/>
      <c r="J543" s="65"/>
    </row>
    <row r="544" spans="1:10" ht="20.100000000000001" customHeight="1" outlineLevel="1" x14ac:dyDescent="0.2">
      <c r="A544" s="1">
        <v>535</v>
      </c>
      <c r="B544" s="1" t="s">
        <v>194</v>
      </c>
      <c r="C544" s="11" t="s">
        <v>445</v>
      </c>
      <c r="D544" s="12" t="s">
        <v>6</v>
      </c>
      <c r="E544" s="30">
        <v>7</v>
      </c>
      <c r="F544" s="82"/>
      <c r="G544" s="77">
        <f t="shared" ref="G544:G546" si="72">E544*F544</f>
        <v>0</v>
      </c>
      <c r="H544" s="81"/>
      <c r="I544" s="81"/>
      <c r="J544" s="65">
        <f t="shared" si="65"/>
        <v>0</v>
      </c>
    </row>
    <row r="545" spans="1:10" ht="20.100000000000001" customHeight="1" outlineLevel="1" x14ac:dyDescent="0.2">
      <c r="A545" s="1">
        <v>536</v>
      </c>
      <c r="B545" s="1" t="s">
        <v>194</v>
      </c>
      <c r="C545" s="11" t="s">
        <v>223</v>
      </c>
      <c r="D545" s="12" t="s">
        <v>7</v>
      </c>
      <c r="E545" s="30">
        <v>790</v>
      </c>
      <c r="F545" s="82"/>
      <c r="G545" s="77">
        <f t="shared" si="72"/>
        <v>0</v>
      </c>
      <c r="H545" s="81"/>
      <c r="I545" s="81"/>
      <c r="J545" s="65">
        <f t="shared" si="65"/>
        <v>0</v>
      </c>
    </row>
    <row r="546" spans="1:10" ht="20.100000000000001" customHeight="1" outlineLevel="1" x14ac:dyDescent="0.2">
      <c r="A546" s="1">
        <v>537</v>
      </c>
      <c r="B546" s="1" t="s">
        <v>194</v>
      </c>
      <c r="C546" s="11" t="s">
        <v>224</v>
      </c>
      <c r="D546" s="12" t="s">
        <v>6</v>
      </c>
      <c r="E546" s="30">
        <v>2600</v>
      </c>
      <c r="F546" s="82"/>
      <c r="G546" s="77">
        <f t="shared" si="72"/>
        <v>0</v>
      </c>
      <c r="H546" s="81"/>
      <c r="I546" s="81"/>
      <c r="J546" s="65">
        <f t="shared" si="65"/>
        <v>0</v>
      </c>
    </row>
    <row r="547" spans="1:10" ht="20.100000000000001" customHeight="1" outlineLevel="1" x14ac:dyDescent="0.2">
      <c r="A547" s="1">
        <v>538</v>
      </c>
      <c r="B547" s="2"/>
      <c r="C547" s="39" t="s">
        <v>23</v>
      </c>
      <c r="D547" s="40" t="s">
        <v>8</v>
      </c>
      <c r="E547" s="41">
        <v>1</v>
      </c>
      <c r="F547" s="77"/>
      <c r="G547" s="77"/>
      <c r="H547" s="80"/>
      <c r="I547" s="79">
        <f t="shared" ref="I547:I548" si="73">E547*H547</f>
        <v>0</v>
      </c>
      <c r="J547" s="65">
        <f t="shared" si="65"/>
        <v>0</v>
      </c>
    </row>
    <row r="548" spans="1:10" ht="79.349999999999994" customHeight="1" outlineLevel="1" x14ac:dyDescent="0.2">
      <c r="A548" s="1">
        <v>539</v>
      </c>
      <c r="B548" s="2"/>
      <c r="C548" s="42" t="s">
        <v>236</v>
      </c>
      <c r="D548" s="40" t="s">
        <v>8</v>
      </c>
      <c r="E548" s="41">
        <v>1</v>
      </c>
      <c r="F548" s="77"/>
      <c r="G548" s="77"/>
      <c r="H548" s="80"/>
      <c r="I548" s="79">
        <f t="shared" si="73"/>
        <v>0</v>
      </c>
      <c r="J548" s="65">
        <f t="shared" si="65"/>
        <v>0</v>
      </c>
    </row>
    <row r="549" spans="1:10" ht="28.35" customHeight="1" outlineLevel="1" x14ac:dyDescent="0.2">
      <c r="A549" s="2">
        <v>540</v>
      </c>
      <c r="B549" s="6"/>
      <c r="C549" s="43" t="s">
        <v>366</v>
      </c>
      <c r="D549" s="44"/>
      <c r="E549" s="44"/>
      <c r="F549" s="95"/>
      <c r="G549" s="95"/>
      <c r="H549" s="96"/>
      <c r="I549" s="96"/>
      <c r="J549" s="69"/>
    </row>
    <row r="550" spans="1:10" ht="22.35" customHeight="1" outlineLevel="1" x14ac:dyDescent="0.2">
      <c r="A550" s="59">
        <v>541</v>
      </c>
      <c r="B550" s="17"/>
      <c r="C550" s="18" t="s">
        <v>61</v>
      </c>
      <c r="D550" s="17"/>
      <c r="E550" s="17"/>
      <c r="F550" s="83"/>
      <c r="G550" s="83"/>
      <c r="H550" s="83"/>
      <c r="I550" s="83"/>
      <c r="J550" s="66"/>
    </row>
    <row r="551" spans="1:10" ht="18.95" customHeight="1" x14ac:dyDescent="0.2">
      <c r="A551" s="7">
        <v>542</v>
      </c>
      <c r="B551" s="58" t="s">
        <v>704</v>
      </c>
      <c r="C551" s="107" t="s">
        <v>237</v>
      </c>
      <c r="D551" s="21"/>
      <c r="E551" s="21"/>
      <c r="F551" s="86"/>
      <c r="G551" s="103">
        <f>SUM(G553:G647)</f>
        <v>0</v>
      </c>
      <c r="H551" s="103"/>
      <c r="I551" s="103">
        <f>SUM(I553:I647)</f>
        <v>0</v>
      </c>
      <c r="J551" s="103">
        <f>SUM(J553:J647)</f>
        <v>0</v>
      </c>
    </row>
    <row r="552" spans="1:10" ht="18.95" customHeight="1" outlineLevel="1" x14ac:dyDescent="0.2">
      <c r="A552" s="1">
        <v>543</v>
      </c>
      <c r="B552" s="1" t="s">
        <v>238</v>
      </c>
      <c r="C552" s="14"/>
      <c r="D552" s="12"/>
      <c r="E552" s="16"/>
      <c r="F552" s="84"/>
      <c r="G552" s="84"/>
      <c r="H552" s="84"/>
      <c r="I552" s="84"/>
      <c r="J552" s="71"/>
    </row>
    <row r="553" spans="1:10" ht="30" customHeight="1" outlineLevel="1" x14ac:dyDescent="0.2">
      <c r="A553" s="1">
        <v>545</v>
      </c>
      <c r="B553" s="1" t="s">
        <v>238</v>
      </c>
      <c r="C553" s="11" t="s">
        <v>483</v>
      </c>
      <c r="D553" s="12" t="s">
        <v>6</v>
      </c>
      <c r="E553" s="15">
        <v>1</v>
      </c>
      <c r="F553" s="84"/>
      <c r="G553" s="84"/>
      <c r="H553" s="85"/>
      <c r="I553" s="79">
        <f t="shared" ref="I553:I584" si="74">E553*H553</f>
        <v>0</v>
      </c>
      <c r="J553" s="65">
        <f t="shared" ref="J553:J616" si="75">G553+I553</f>
        <v>0</v>
      </c>
    </row>
    <row r="554" spans="1:10" ht="30" customHeight="1" outlineLevel="1" x14ac:dyDescent="0.2">
      <c r="A554" s="1">
        <v>546</v>
      </c>
      <c r="B554" s="1" t="s">
        <v>238</v>
      </c>
      <c r="C554" s="11" t="s">
        <v>484</v>
      </c>
      <c r="D554" s="12" t="s">
        <v>6</v>
      </c>
      <c r="E554" s="15">
        <v>1</v>
      </c>
      <c r="F554" s="84"/>
      <c r="G554" s="84"/>
      <c r="H554" s="85"/>
      <c r="I554" s="79">
        <f t="shared" si="74"/>
        <v>0</v>
      </c>
      <c r="J554" s="65">
        <f t="shared" si="75"/>
        <v>0</v>
      </c>
    </row>
    <row r="555" spans="1:10" ht="30" customHeight="1" outlineLevel="1" x14ac:dyDescent="0.2">
      <c r="A555" s="1">
        <v>547.66666666666697</v>
      </c>
      <c r="B555" s="1" t="s">
        <v>238</v>
      </c>
      <c r="C555" s="11" t="s">
        <v>485</v>
      </c>
      <c r="D555" s="12" t="s">
        <v>6</v>
      </c>
      <c r="E555" s="15">
        <v>1</v>
      </c>
      <c r="F555" s="84"/>
      <c r="G555" s="84"/>
      <c r="H555" s="85"/>
      <c r="I555" s="79">
        <f t="shared" si="74"/>
        <v>0</v>
      </c>
      <c r="J555" s="65">
        <f t="shared" si="75"/>
        <v>0</v>
      </c>
    </row>
    <row r="556" spans="1:10" ht="30" customHeight="1" outlineLevel="1" x14ac:dyDescent="0.2">
      <c r="A556" s="1">
        <v>549.16666666666697</v>
      </c>
      <c r="B556" s="1" t="s">
        <v>238</v>
      </c>
      <c r="C556" s="11" t="s">
        <v>486</v>
      </c>
      <c r="D556" s="12" t="s">
        <v>6</v>
      </c>
      <c r="E556" s="15">
        <v>1</v>
      </c>
      <c r="F556" s="84"/>
      <c r="G556" s="84"/>
      <c r="H556" s="85"/>
      <c r="I556" s="79">
        <f t="shared" si="74"/>
        <v>0</v>
      </c>
      <c r="J556" s="65">
        <f t="shared" si="75"/>
        <v>0</v>
      </c>
    </row>
    <row r="557" spans="1:10" ht="30" customHeight="1" outlineLevel="1" x14ac:dyDescent="0.2">
      <c r="A557" s="1">
        <v>550.66666666666697</v>
      </c>
      <c r="B557" s="1" t="s">
        <v>238</v>
      </c>
      <c r="C557" s="11" t="s">
        <v>490</v>
      </c>
      <c r="D557" s="12" t="s">
        <v>6</v>
      </c>
      <c r="E557" s="15">
        <v>74</v>
      </c>
      <c r="F557" s="84"/>
      <c r="G557" s="84"/>
      <c r="H557" s="85"/>
      <c r="I557" s="79">
        <f t="shared" si="74"/>
        <v>0</v>
      </c>
      <c r="J557" s="65">
        <f t="shared" si="75"/>
        <v>0</v>
      </c>
    </row>
    <row r="558" spans="1:10" ht="30" customHeight="1" outlineLevel="1" x14ac:dyDescent="0.2">
      <c r="A558" s="1">
        <v>552.16666666666697</v>
      </c>
      <c r="B558" s="1" t="s">
        <v>238</v>
      </c>
      <c r="C558" s="11" t="s">
        <v>488</v>
      </c>
      <c r="D558" s="12" t="s">
        <v>6</v>
      </c>
      <c r="E558" s="15">
        <v>65</v>
      </c>
      <c r="F558" s="84"/>
      <c r="G558" s="84"/>
      <c r="H558" s="85"/>
      <c r="I558" s="79">
        <f t="shared" si="74"/>
        <v>0</v>
      </c>
      <c r="J558" s="65">
        <f t="shared" si="75"/>
        <v>0</v>
      </c>
    </row>
    <row r="559" spans="1:10" ht="21.75" customHeight="1" outlineLevel="1" x14ac:dyDescent="0.2">
      <c r="A559" s="1">
        <v>553.66666666666697</v>
      </c>
      <c r="B559" s="1" t="s">
        <v>238</v>
      </c>
      <c r="C559" s="11" t="s">
        <v>487</v>
      </c>
      <c r="D559" s="12" t="s">
        <v>6</v>
      </c>
      <c r="E559" s="15">
        <v>74</v>
      </c>
      <c r="F559" s="84"/>
      <c r="G559" s="84"/>
      <c r="H559" s="85"/>
      <c r="I559" s="79">
        <f t="shared" si="74"/>
        <v>0</v>
      </c>
      <c r="J559" s="65">
        <f t="shared" si="75"/>
        <v>0</v>
      </c>
    </row>
    <row r="560" spans="1:10" ht="30" customHeight="1" outlineLevel="1" x14ac:dyDescent="0.2">
      <c r="A560" s="1">
        <v>555.16666666666697</v>
      </c>
      <c r="B560" s="1" t="s">
        <v>238</v>
      </c>
      <c r="C560" s="11" t="s">
        <v>489</v>
      </c>
      <c r="D560" s="12" t="s">
        <v>6</v>
      </c>
      <c r="E560" s="15">
        <v>83</v>
      </c>
      <c r="F560" s="84"/>
      <c r="G560" s="84"/>
      <c r="H560" s="85"/>
      <c r="I560" s="79">
        <f t="shared" si="74"/>
        <v>0</v>
      </c>
      <c r="J560" s="65">
        <f t="shared" si="75"/>
        <v>0</v>
      </c>
    </row>
    <row r="561" spans="1:10" ht="30" customHeight="1" outlineLevel="1" x14ac:dyDescent="0.2">
      <c r="A561" s="1">
        <v>556.66666666666697</v>
      </c>
      <c r="B561" s="1" t="s">
        <v>238</v>
      </c>
      <c r="C561" s="11" t="s">
        <v>491</v>
      </c>
      <c r="D561" s="12" t="s">
        <v>6</v>
      </c>
      <c r="E561" s="15">
        <v>74</v>
      </c>
      <c r="F561" s="84"/>
      <c r="G561" s="84"/>
      <c r="H561" s="85"/>
      <c r="I561" s="79">
        <f t="shared" si="74"/>
        <v>0</v>
      </c>
      <c r="J561" s="65">
        <f t="shared" si="75"/>
        <v>0</v>
      </c>
    </row>
    <row r="562" spans="1:10" ht="30" customHeight="1" outlineLevel="1" x14ac:dyDescent="0.2">
      <c r="A562" s="1">
        <v>558.16666666666697</v>
      </c>
      <c r="B562" s="1" t="s">
        <v>238</v>
      </c>
      <c r="C562" s="11" t="s">
        <v>492</v>
      </c>
      <c r="D562" s="12" t="s">
        <v>6</v>
      </c>
      <c r="E562" s="15">
        <v>1</v>
      </c>
      <c r="F562" s="84"/>
      <c r="G562" s="84"/>
      <c r="H562" s="85"/>
      <c r="I562" s="79">
        <f t="shared" si="74"/>
        <v>0</v>
      </c>
      <c r="J562" s="65">
        <f t="shared" si="75"/>
        <v>0</v>
      </c>
    </row>
    <row r="563" spans="1:10" ht="30" customHeight="1" outlineLevel="1" x14ac:dyDescent="0.2">
      <c r="A563" s="1">
        <v>559.66666666666697</v>
      </c>
      <c r="B563" s="1" t="s">
        <v>238</v>
      </c>
      <c r="C563" s="11" t="s">
        <v>493</v>
      </c>
      <c r="D563" s="12" t="s">
        <v>6</v>
      </c>
      <c r="E563" s="15">
        <v>1</v>
      </c>
      <c r="F563" s="84"/>
      <c r="G563" s="84"/>
      <c r="H563" s="85"/>
      <c r="I563" s="79">
        <f t="shared" si="74"/>
        <v>0</v>
      </c>
      <c r="J563" s="65">
        <f t="shared" si="75"/>
        <v>0</v>
      </c>
    </row>
    <row r="564" spans="1:10" ht="23.1" customHeight="1" outlineLevel="1" x14ac:dyDescent="0.2">
      <c r="A564" s="1">
        <v>561.16666666666697</v>
      </c>
      <c r="B564" s="1" t="s">
        <v>238</v>
      </c>
      <c r="C564" s="11" t="s">
        <v>494</v>
      </c>
      <c r="D564" s="12" t="s">
        <v>6</v>
      </c>
      <c r="E564" s="15">
        <v>1</v>
      </c>
      <c r="F564" s="84"/>
      <c r="G564" s="84"/>
      <c r="H564" s="85"/>
      <c r="I564" s="79">
        <f t="shared" si="74"/>
        <v>0</v>
      </c>
      <c r="J564" s="65">
        <f t="shared" si="75"/>
        <v>0</v>
      </c>
    </row>
    <row r="565" spans="1:10" ht="52.35" customHeight="1" outlineLevel="1" x14ac:dyDescent="0.2">
      <c r="A565" s="1">
        <v>562.66666666666697</v>
      </c>
      <c r="B565" s="1" t="s">
        <v>238</v>
      </c>
      <c r="C565" s="11" t="s">
        <v>495</v>
      </c>
      <c r="D565" s="12" t="s">
        <v>6</v>
      </c>
      <c r="E565" s="15">
        <v>1</v>
      </c>
      <c r="F565" s="84"/>
      <c r="G565" s="84"/>
      <c r="H565" s="85"/>
      <c r="I565" s="79">
        <f t="shared" si="74"/>
        <v>0</v>
      </c>
      <c r="J565" s="65">
        <f t="shared" si="75"/>
        <v>0</v>
      </c>
    </row>
    <row r="566" spans="1:10" ht="24.4" customHeight="1" outlineLevel="1" x14ac:dyDescent="0.2">
      <c r="A566" s="1">
        <v>564.16666666666697</v>
      </c>
      <c r="B566" s="1" t="s">
        <v>238</v>
      </c>
      <c r="C566" s="11" t="s">
        <v>496</v>
      </c>
      <c r="D566" s="12" t="s">
        <v>6</v>
      </c>
      <c r="E566" s="15">
        <v>1</v>
      </c>
      <c r="F566" s="84"/>
      <c r="G566" s="84"/>
      <c r="H566" s="85"/>
      <c r="I566" s="79">
        <f t="shared" si="74"/>
        <v>0</v>
      </c>
      <c r="J566" s="65">
        <f t="shared" si="75"/>
        <v>0</v>
      </c>
    </row>
    <row r="567" spans="1:10" ht="20.45" customHeight="1" outlineLevel="1" x14ac:dyDescent="0.2">
      <c r="A567" s="1">
        <v>565.66666666666697</v>
      </c>
      <c r="B567" s="1" t="s">
        <v>238</v>
      </c>
      <c r="C567" s="11" t="s">
        <v>497</v>
      </c>
      <c r="D567" s="12" t="s">
        <v>6</v>
      </c>
      <c r="E567" s="15">
        <v>8</v>
      </c>
      <c r="F567" s="84"/>
      <c r="G567" s="84"/>
      <c r="H567" s="85"/>
      <c r="I567" s="79">
        <f t="shared" si="74"/>
        <v>0</v>
      </c>
      <c r="J567" s="65">
        <f t="shared" si="75"/>
        <v>0</v>
      </c>
    </row>
    <row r="568" spans="1:10" ht="30" customHeight="1" outlineLevel="1" x14ac:dyDescent="0.2">
      <c r="A568" s="1">
        <v>567.16666666666697</v>
      </c>
      <c r="B568" s="1" t="s">
        <v>238</v>
      </c>
      <c r="C568" s="11" t="s">
        <v>499</v>
      </c>
      <c r="D568" s="12" t="s">
        <v>6</v>
      </c>
      <c r="E568" s="15">
        <v>1</v>
      </c>
      <c r="F568" s="84"/>
      <c r="G568" s="84"/>
      <c r="H568" s="85"/>
      <c r="I568" s="79">
        <f t="shared" si="74"/>
        <v>0</v>
      </c>
      <c r="J568" s="65">
        <f t="shared" si="75"/>
        <v>0</v>
      </c>
    </row>
    <row r="569" spans="1:10" ht="30" customHeight="1" outlineLevel="1" x14ac:dyDescent="0.2">
      <c r="A569" s="1">
        <v>568.66666666666697</v>
      </c>
      <c r="B569" s="1" t="s">
        <v>238</v>
      </c>
      <c r="C569" s="11" t="s">
        <v>500</v>
      </c>
      <c r="D569" s="12" t="s">
        <v>6</v>
      </c>
      <c r="E569" s="15">
        <v>74</v>
      </c>
      <c r="F569" s="84"/>
      <c r="G569" s="84"/>
      <c r="H569" s="85"/>
      <c r="I569" s="79">
        <f t="shared" si="74"/>
        <v>0</v>
      </c>
      <c r="J569" s="65">
        <f t="shared" si="75"/>
        <v>0</v>
      </c>
    </row>
    <row r="570" spans="1:10" ht="21" customHeight="1" outlineLevel="1" x14ac:dyDescent="0.2">
      <c r="A570" s="1">
        <v>570.16666666666697</v>
      </c>
      <c r="B570" s="1" t="s">
        <v>238</v>
      </c>
      <c r="C570" s="11" t="s">
        <v>501</v>
      </c>
      <c r="D570" s="12" t="s">
        <v>6</v>
      </c>
      <c r="E570" s="15">
        <v>74</v>
      </c>
      <c r="F570" s="84"/>
      <c r="G570" s="84"/>
      <c r="H570" s="85"/>
      <c r="I570" s="79">
        <f t="shared" si="74"/>
        <v>0</v>
      </c>
      <c r="J570" s="65">
        <f t="shared" si="75"/>
        <v>0</v>
      </c>
    </row>
    <row r="571" spans="1:10" ht="51.95" customHeight="1" outlineLevel="1" x14ac:dyDescent="0.2">
      <c r="A571" s="1">
        <v>571.66666666666697</v>
      </c>
      <c r="B571" s="1" t="s">
        <v>238</v>
      </c>
      <c r="C571" s="11" t="s">
        <v>503</v>
      </c>
      <c r="D571" s="12" t="s">
        <v>6</v>
      </c>
      <c r="E571" s="15">
        <v>1</v>
      </c>
      <c r="F571" s="84"/>
      <c r="G571" s="84"/>
      <c r="H571" s="85"/>
      <c r="I571" s="79">
        <f t="shared" si="74"/>
        <v>0</v>
      </c>
      <c r="J571" s="65">
        <f t="shared" si="75"/>
        <v>0</v>
      </c>
    </row>
    <row r="572" spans="1:10" ht="30" customHeight="1" outlineLevel="1" x14ac:dyDescent="0.2">
      <c r="A572" s="1">
        <v>573.16666666666697</v>
      </c>
      <c r="B572" s="1" t="s">
        <v>238</v>
      </c>
      <c r="C572" s="11" t="s">
        <v>504</v>
      </c>
      <c r="D572" s="12" t="s">
        <v>6</v>
      </c>
      <c r="E572" s="15">
        <v>1</v>
      </c>
      <c r="F572" s="84"/>
      <c r="G572" s="84"/>
      <c r="H572" s="85"/>
      <c r="I572" s="79">
        <f t="shared" si="74"/>
        <v>0</v>
      </c>
      <c r="J572" s="65">
        <f t="shared" si="75"/>
        <v>0</v>
      </c>
    </row>
    <row r="573" spans="1:10" ht="30" customHeight="1" outlineLevel="1" x14ac:dyDescent="0.2">
      <c r="A573" s="1">
        <v>574.66666666666697</v>
      </c>
      <c r="B573" s="1" t="s">
        <v>238</v>
      </c>
      <c r="C573" s="11" t="s">
        <v>502</v>
      </c>
      <c r="D573" s="12" t="s">
        <v>6</v>
      </c>
      <c r="E573" s="15">
        <v>4</v>
      </c>
      <c r="F573" s="84"/>
      <c r="G573" s="84"/>
      <c r="H573" s="85"/>
      <c r="I573" s="79">
        <f t="shared" si="74"/>
        <v>0</v>
      </c>
      <c r="J573" s="65">
        <f t="shared" si="75"/>
        <v>0</v>
      </c>
    </row>
    <row r="574" spans="1:10" ht="29.45" customHeight="1" outlineLevel="1" x14ac:dyDescent="0.2">
      <c r="A574" s="1">
        <v>576.16666666666697</v>
      </c>
      <c r="B574" s="1" t="s">
        <v>238</v>
      </c>
      <c r="C574" s="11" t="s">
        <v>505</v>
      </c>
      <c r="D574" s="12" t="s">
        <v>6</v>
      </c>
      <c r="E574" s="15">
        <v>74</v>
      </c>
      <c r="F574" s="84"/>
      <c r="G574" s="84"/>
      <c r="H574" s="85"/>
      <c r="I574" s="79">
        <f t="shared" si="74"/>
        <v>0</v>
      </c>
      <c r="J574" s="65">
        <f t="shared" si="75"/>
        <v>0</v>
      </c>
    </row>
    <row r="575" spans="1:10" ht="47.1" customHeight="1" outlineLevel="1" x14ac:dyDescent="0.2">
      <c r="A575" s="1">
        <v>577.66666666666697</v>
      </c>
      <c r="B575" s="1" t="s">
        <v>238</v>
      </c>
      <c r="C575" s="11" t="s">
        <v>506</v>
      </c>
      <c r="D575" s="12" t="s">
        <v>6</v>
      </c>
      <c r="E575" s="15">
        <v>74</v>
      </c>
      <c r="F575" s="84"/>
      <c r="G575" s="84"/>
      <c r="H575" s="85"/>
      <c r="I575" s="79">
        <f t="shared" si="74"/>
        <v>0</v>
      </c>
      <c r="J575" s="65">
        <f t="shared" si="75"/>
        <v>0</v>
      </c>
    </row>
    <row r="576" spans="1:10" ht="42.75" customHeight="1" outlineLevel="1" x14ac:dyDescent="0.2">
      <c r="A576" s="1">
        <v>579.16666666666697</v>
      </c>
      <c r="B576" s="1" t="s">
        <v>238</v>
      </c>
      <c r="C576" s="11" t="s">
        <v>507</v>
      </c>
      <c r="D576" s="12" t="s">
        <v>6</v>
      </c>
      <c r="E576" s="15">
        <v>1</v>
      </c>
      <c r="F576" s="84"/>
      <c r="G576" s="84"/>
      <c r="H576" s="85"/>
      <c r="I576" s="79">
        <f t="shared" si="74"/>
        <v>0</v>
      </c>
      <c r="J576" s="65">
        <f t="shared" si="75"/>
        <v>0</v>
      </c>
    </row>
    <row r="577" spans="1:10" ht="30" customHeight="1" outlineLevel="1" x14ac:dyDescent="0.2">
      <c r="A577" s="1">
        <v>580.66666666666697</v>
      </c>
      <c r="B577" s="1" t="s">
        <v>238</v>
      </c>
      <c r="C577" s="11" t="s">
        <v>508</v>
      </c>
      <c r="D577" s="12" t="s">
        <v>6</v>
      </c>
      <c r="E577" s="15">
        <v>1</v>
      </c>
      <c r="F577" s="84"/>
      <c r="G577" s="84"/>
      <c r="H577" s="85"/>
      <c r="I577" s="79">
        <f t="shared" si="74"/>
        <v>0</v>
      </c>
      <c r="J577" s="65">
        <f t="shared" si="75"/>
        <v>0</v>
      </c>
    </row>
    <row r="578" spans="1:10" ht="30" customHeight="1" outlineLevel="1" x14ac:dyDescent="0.2">
      <c r="A578" s="1">
        <v>582.16666666666697</v>
      </c>
      <c r="B578" s="1" t="s">
        <v>238</v>
      </c>
      <c r="C578" s="11" t="s">
        <v>509</v>
      </c>
      <c r="D578" s="12" t="s">
        <v>6</v>
      </c>
      <c r="E578" s="15">
        <v>1</v>
      </c>
      <c r="F578" s="84"/>
      <c r="G578" s="84"/>
      <c r="H578" s="85"/>
      <c r="I578" s="79">
        <f t="shared" si="74"/>
        <v>0</v>
      </c>
      <c r="J578" s="65">
        <f t="shared" si="75"/>
        <v>0</v>
      </c>
    </row>
    <row r="579" spans="1:10" ht="30" customHeight="1" outlineLevel="1" x14ac:dyDescent="0.2">
      <c r="A579" s="1">
        <v>583.66666666666697</v>
      </c>
      <c r="B579" s="1" t="s">
        <v>238</v>
      </c>
      <c r="C579" s="11" t="s">
        <v>510</v>
      </c>
      <c r="D579" s="12" t="s">
        <v>6</v>
      </c>
      <c r="E579" s="15">
        <v>1</v>
      </c>
      <c r="F579" s="84"/>
      <c r="G579" s="84"/>
      <c r="H579" s="85"/>
      <c r="I579" s="79">
        <f t="shared" si="74"/>
        <v>0</v>
      </c>
      <c r="J579" s="65">
        <f t="shared" si="75"/>
        <v>0</v>
      </c>
    </row>
    <row r="580" spans="1:10" ht="30" customHeight="1" outlineLevel="1" x14ac:dyDescent="0.2">
      <c r="A580" s="1">
        <v>585.16666666666697</v>
      </c>
      <c r="B580" s="1" t="s">
        <v>238</v>
      </c>
      <c r="C580" s="11" t="s">
        <v>511</v>
      </c>
      <c r="D580" s="12" t="s">
        <v>6</v>
      </c>
      <c r="E580" s="15">
        <v>1</v>
      </c>
      <c r="F580" s="84"/>
      <c r="G580" s="84"/>
      <c r="H580" s="85"/>
      <c r="I580" s="79">
        <f t="shared" si="74"/>
        <v>0</v>
      </c>
      <c r="J580" s="65">
        <f t="shared" si="75"/>
        <v>0</v>
      </c>
    </row>
    <row r="581" spans="1:10" ht="30" customHeight="1" outlineLevel="1" x14ac:dyDescent="0.2">
      <c r="A581" s="1">
        <v>586.66666666666697</v>
      </c>
      <c r="B581" s="1" t="s">
        <v>238</v>
      </c>
      <c r="C581" s="11" t="s">
        <v>512</v>
      </c>
      <c r="D581" s="12" t="s">
        <v>6</v>
      </c>
      <c r="E581" s="15">
        <v>1</v>
      </c>
      <c r="F581" s="84"/>
      <c r="G581" s="84"/>
      <c r="H581" s="85"/>
      <c r="I581" s="79">
        <f t="shared" si="74"/>
        <v>0</v>
      </c>
      <c r="J581" s="65">
        <f t="shared" si="75"/>
        <v>0</v>
      </c>
    </row>
    <row r="582" spans="1:10" ht="38.65" customHeight="1" outlineLevel="1" x14ac:dyDescent="0.2">
      <c r="A582" s="1">
        <v>588.16666666666697</v>
      </c>
      <c r="B582" s="1" t="s">
        <v>238</v>
      </c>
      <c r="C582" s="11" t="s">
        <v>513</v>
      </c>
      <c r="D582" s="12" t="s">
        <v>6</v>
      </c>
      <c r="E582" s="15">
        <v>1</v>
      </c>
      <c r="F582" s="84"/>
      <c r="G582" s="84"/>
      <c r="H582" s="85"/>
      <c r="I582" s="79">
        <f t="shared" si="74"/>
        <v>0</v>
      </c>
      <c r="J582" s="65">
        <f t="shared" si="75"/>
        <v>0</v>
      </c>
    </row>
    <row r="583" spans="1:10" ht="30" customHeight="1" outlineLevel="1" x14ac:dyDescent="0.2">
      <c r="A583" s="1">
        <v>589.66666666666697</v>
      </c>
      <c r="B583" s="1" t="s">
        <v>238</v>
      </c>
      <c r="C583" s="11" t="s">
        <v>515</v>
      </c>
      <c r="D583" s="12" t="s">
        <v>8</v>
      </c>
      <c r="E583" s="15">
        <v>1</v>
      </c>
      <c r="F583" s="84"/>
      <c r="G583" s="84"/>
      <c r="H583" s="85"/>
      <c r="I583" s="79">
        <f t="shared" si="74"/>
        <v>0</v>
      </c>
      <c r="J583" s="65">
        <f t="shared" si="75"/>
        <v>0</v>
      </c>
    </row>
    <row r="584" spans="1:10" ht="18.95" customHeight="1" outlineLevel="1" x14ac:dyDescent="0.2">
      <c r="A584" s="1">
        <v>591.16666666666697</v>
      </c>
      <c r="B584" s="1" t="s">
        <v>238</v>
      </c>
      <c r="C584" s="11" t="s">
        <v>514</v>
      </c>
      <c r="D584" s="12" t="s">
        <v>6</v>
      </c>
      <c r="E584" s="15">
        <v>1</v>
      </c>
      <c r="F584" s="84"/>
      <c r="G584" s="84"/>
      <c r="H584" s="85"/>
      <c r="I584" s="79">
        <f t="shared" si="74"/>
        <v>0</v>
      </c>
      <c r="J584" s="65">
        <f t="shared" si="75"/>
        <v>0</v>
      </c>
    </row>
    <row r="585" spans="1:10" ht="18.95" customHeight="1" outlineLevel="1" x14ac:dyDescent="0.2">
      <c r="A585" s="1">
        <v>592.66666666666697</v>
      </c>
      <c r="B585" s="1" t="s">
        <v>238</v>
      </c>
      <c r="C585" s="14" t="s">
        <v>9</v>
      </c>
      <c r="D585" s="19"/>
      <c r="E585" s="15"/>
      <c r="F585" s="84"/>
      <c r="G585" s="84"/>
      <c r="H585" s="84"/>
      <c r="I585" s="84"/>
      <c r="J585" s="65"/>
    </row>
    <row r="586" spans="1:10" ht="60" customHeight="1" outlineLevel="1" x14ac:dyDescent="0.2">
      <c r="A586" s="1">
        <v>594.16666666666697</v>
      </c>
      <c r="B586" s="1" t="s">
        <v>238</v>
      </c>
      <c r="C586" s="11" t="s">
        <v>516</v>
      </c>
      <c r="D586" s="19" t="s">
        <v>7</v>
      </c>
      <c r="E586" s="15">
        <v>470</v>
      </c>
      <c r="F586" s="84"/>
      <c r="G586" s="84"/>
      <c r="H586" s="85"/>
      <c r="I586" s="79">
        <f t="shared" ref="I586:I593" si="76">E586*H586</f>
        <v>0</v>
      </c>
      <c r="J586" s="65">
        <f t="shared" si="75"/>
        <v>0</v>
      </c>
    </row>
    <row r="587" spans="1:10" ht="60" customHeight="1" outlineLevel="1" x14ac:dyDescent="0.2">
      <c r="A587" s="1">
        <v>595.66666666666697</v>
      </c>
      <c r="B587" s="1" t="s">
        <v>238</v>
      </c>
      <c r="C587" s="11" t="s">
        <v>517</v>
      </c>
      <c r="D587" s="19" t="s">
        <v>7</v>
      </c>
      <c r="E587" s="15">
        <v>370</v>
      </c>
      <c r="F587" s="84"/>
      <c r="G587" s="84"/>
      <c r="H587" s="85"/>
      <c r="I587" s="79">
        <f t="shared" si="76"/>
        <v>0</v>
      </c>
      <c r="J587" s="65">
        <f t="shared" si="75"/>
        <v>0</v>
      </c>
    </row>
    <row r="588" spans="1:10" ht="60" customHeight="1" outlineLevel="1" x14ac:dyDescent="0.2">
      <c r="A588" s="1">
        <v>597.16666666666697</v>
      </c>
      <c r="B588" s="1" t="s">
        <v>238</v>
      </c>
      <c r="C588" s="11" t="s">
        <v>518</v>
      </c>
      <c r="D588" s="19" t="s">
        <v>7</v>
      </c>
      <c r="E588" s="15">
        <v>1982</v>
      </c>
      <c r="F588" s="84"/>
      <c r="G588" s="84"/>
      <c r="H588" s="85"/>
      <c r="I588" s="79">
        <f t="shared" si="76"/>
        <v>0</v>
      </c>
      <c r="J588" s="65">
        <f t="shared" si="75"/>
        <v>0</v>
      </c>
    </row>
    <row r="589" spans="1:10" ht="60" customHeight="1" outlineLevel="1" x14ac:dyDescent="0.2">
      <c r="A589" s="1">
        <v>598.66666666666697</v>
      </c>
      <c r="B589" s="1" t="s">
        <v>238</v>
      </c>
      <c r="C589" s="11" t="s">
        <v>519</v>
      </c>
      <c r="D589" s="19" t="s">
        <v>7</v>
      </c>
      <c r="E589" s="15">
        <v>444</v>
      </c>
      <c r="F589" s="84"/>
      <c r="G589" s="84"/>
      <c r="H589" s="85"/>
      <c r="I589" s="79">
        <f t="shared" si="76"/>
        <v>0</v>
      </c>
      <c r="J589" s="65">
        <f t="shared" si="75"/>
        <v>0</v>
      </c>
    </row>
    <row r="590" spans="1:10" ht="24.95" customHeight="1" outlineLevel="1" x14ac:dyDescent="0.2">
      <c r="A590" s="1">
        <v>600.16666666666697</v>
      </c>
      <c r="B590" s="1" t="s">
        <v>238</v>
      </c>
      <c r="C590" s="11" t="s">
        <v>520</v>
      </c>
      <c r="D590" s="19" t="s">
        <v>6</v>
      </c>
      <c r="E590" s="15">
        <v>148</v>
      </c>
      <c r="F590" s="84"/>
      <c r="G590" s="84"/>
      <c r="H590" s="85"/>
      <c r="I590" s="79">
        <f t="shared" si="76"/>
        <v>0</v>
      </c>
      <c r="J590" s="65">
        <f t="shared" si="75"/>
        <v>0</v>
      </c>
    </row>
    <row r="591" spans="1:10" ht="24.95" customHeight="1" outlineLevel="1" x14ac:dyDescent="0.2">
      <c r="A591" s="1">
        <v>601.66666666666697</v>
      </c>
      <c r="B591" s="1" t="s">
        <v>238</v>
      </c>
      <c r="C591" s="11" t="s">
        <v>521</v>
      </c>
      <c r="D591" s="19" t="s">
        <v>7</v>
      </c>
      <c r="E591" s="15">
        <v>1572</v>
      </c>
      <c r="F591" s="84"/>
      <c r="G591" s="84"/>
      <c r="H591" s="85"/>
      <c r="I591" s="79">
        <f t="shared" si="76"/>
        <v>0</v>
      </c>
      <c r="J591" s="65">
        <f t="shared" si="75"/>
        <v>0</v>
      </c>
    </row>
    <row r="592" spans="1:10" ht="24.95" customHeight="1" outlineLevel="1" x14ac:dyDescent="0.2">
      <c r="A592" s="1">
        <v>603.16666666666697</v>
      </c>
      <c r="B592" s="1" t="s">
        <v>238</v>
      </c>
      <c r="C592" s="11" t="s">
        <v>522</v>
      </c>
      <c r="D592" s="19" t="s">
        <v>7</v>
      </c>
      <c r="E592" s="30">
        <v>1120</v>
      </c>
      <c r="F592" s="84"/>
      <c r="G592" s="84"/>
      <c r="H592" s="85"/>
      <c r="I592" s="79">
        <f t="shared" si="76"/>
        <v>0</v>
      </c>
      <c r="J592" s="65">
        <f t="shared" si="75"/>
        <v>0</v>
      </c>
    </row>
    <row r="593" spans="1:10" ht="24.95" customHeight="1" outlineLevel="1" x14ac:dyDescent="0.2">
      <c r="A593" s="1">
        <v>604.66666666666697</v>
      </c>
      <c r="B593" s="1" t="s">
        <v>238</v>
      </c>
      <c r="C593" s="11" t="s">
        <v>523</v>
      </c>
      <c r="D593" s="19" t="s">
        <v>7</v>
      </c>
      <c r="E593" s="30">
        <v>74</v>
      </c>
      <c r="F593" s="84"/>
      <c r="G593" s="84"/>
      <c r="H593" s="85"/>
      <c r="I593" s="79">
        <f t="shared" si="76"/>
        <v>0</v>
      </c>
      <c r="J593" s="65">
        <f t="shared" si="75"/>
        <v>0</v>
      </c>
    </row>
    <row r="594" spans="1:10" ht="18.95" customHeight="1" outlineLevel="1" x14ac:dyDescent="0.2">
      <c r="A594" s="1">
        <v>606.16666666666697</v>
      </c>
      <c r="B594" s="7"/>
      <c r="C594" s="20" t="s">
        <v>382</v>
      </c>
      <c r="D594" s="7"/>
      <c r="E594" s="7"/>
      <c r="F594" s="84"/>
      <c r="G594" s="84"/>
      <c r="H594" s="84"/>
      <c r="I594" s="84"/>
      <c r="J594" s="65"/>
    </row>
    <row r="595" spans="1:10" ht="17.45" customHeight="1" outlineLevel="1" x14ac:dyDescent="0.2">
      <c r="A595" s="1">
        <v>607.66666666666697</v>
      </c>
      <c r="B595" s="1" t="s">
        <v>238</v>
      </c>
      <c r="C595" s="14" t="s">
        <v>21</v>
      </c>
      <c r="D595" s="12"/>
      <c r="E595" s="16"/>
      <c r="F595" s="84"/>
      <c r="G595" s="84"/>
      <c r="H595" s="97"/>
      <c r="I595" s="97"/>
      <c r="J595" s="65"/>
    </row>
    <row r="596" spans="1:10" ht="30" customHeight="1" outlineLevel="1" x14ac:dyDescent="0.2">
      <c r="A596" s="1">
        <v>609.16666666666697</v>
      </c>
      <c r="B596" s="1" t="s">
        <v>238</v>
      </c>
      <c r="C596" s="11" t="s">
        <v>275</v>
      </c>
      <c r="D596" s="12" t="s">
        <v>6</v>
      </c>
      <c r="E596" s="15">
        <v>1</v>
      </c>
      <c r="F596" s="80"/>
      <c r="G596" s="77">
        <f t="shared" ref="G596:G633" si="77">E596*F596</f>
        <v>0</v>
      </c>
      <c r="H596" s="81"/>
      <c r="I596" s="81"/>
      <c r="J596" s="65">
        <f t="shared" si="75"/>
        <v>0</v>
      </c>
    </row>
    <row r="597" spans="1:10" ht="30" customHeight="1" outlineLevel="1" x14ac:dyDescent="0.2">
      <c r="A597" s="1">
        <v>610.66666666666697</v>
      </c>
      <c r="B597" s="1" t="s">
        <v>238</v>
      </c>
      <c r="C597" s="11" t="s">
        <v>276</v>
      </c>
      <c r="D597" s="12" t="s">
        <v>6</v>
      </c>
      <c r="E597" s="15">
        <v>1</v>
      </c>
      <c r="F597" s="82"/>
      <c r="G597" s="77">
        <f t="shared" si="77"/>
        <v>0</v>
      </c>
      <c r="H597" s="81"/>
      <c r="I597" s="81"/>
      <c r="J597" s="65">
        <f t="shared" si="75"/>
        <v>0</v>
      </c>
    </row>
    <row r="598" spans="1:10" ht="41.65" customHeight="1" outlineLevel="1" x14ac:dyDescent="0.2">
      <c r="A598" s="1">
        <v>612.16666666666697</v>
      </c>
      <c r="B598" s="1" t="s">
        <v>238</v>
      </c>
      <c r="C598" s="11" t="s">
        <v>239</v>
      </c>
      <c r="D598" s="12" t="s">
        <v>6</v>
      </c>
      <c r="E598" s="15">
        <v>1</v>
      </c>
      <c r="F598" s="82"/>
      <c r="G598" s="77">
        <f t="shared" si="77"/>
        <v>0</v>
      </c>
      <c r="H598" s="81"/>
      <c r="I598" s="81"/>
      <c r="J598" s="65">
        <f t="shared" si="75"/>
        <v>0</v>
      </c>
    </row>
    <row r="599" spans="1:10" ht="16.350000000000001" customHeight="1" outlineLevel="1" x14ac:dyDescent="0.2">
      <c r="A599" s="1">
        <v>613.66666666666697</v>
      </c>
      <c r="B599" s="1" t="s">
        <v>238</v>
      </c>
      <c r="C599" s="11" t="s">
        <v>240</v>
      </c>
      <c r="D599" s="12" t="s">
        <v>6</v>
      </c>
      <c r="E599" s="15">
        <v>1</v>
      </c>
      <c r="F599" s="82"/>
      <c r="G599" s="77">
        <f t="shared" si="77"/>
        <v>0</v>
      </c>
      <c r="H599" s="81"/>
      <c r="I599" s="81"/>
      <c r="J599" s="65">
        <f t="shared" si="75"/>
        <v>0</v>
      </c>
    </row>
    <row r="600" spans="1:10" ht="30" customHeight="1" outlineLevel="1" x14ac:dyDescent="0.2">
      <c r="A600" s="1">
        <v>615.16666666666697</v>
      </c>
      <c r="B600" s="1" t="s">
        <v>238</v>
      </c>
      <c r="C600" s="11" t="s">
        <v>241</v>
      </c>
      <c r="D600" s="12" t="s">
        <v>6</v>
      </c>
      <c r="E600" s="15">
        <v>74</v>
      </c>
      <c r="F600" s="82"/>
      <c r="G600" s="77">
        <f t="shared" si="77"/>
        <v>0</v>
      </c>
      <c r="H600" s="81"/>
      <c r="I600" s="81"/>
      <c r="J600" s="65">
        <f t="shared" si="75"/>
        <v>0</v>
      </c>
    </row>
    <row r="601" spans="1:10" ht="30" customHeight="1" outlineLevel="1" x14ac:dyDescent="0.2">
      <c r="A601" s="1">
        <v>616.66666666666697</v>
      </c>
      <c r="B601" s="1" t="s">
        <v>238</v>
      </c>
      <c r="C601" s="11" t="s">
        <v>277</v>
      </c>
      <c r="D601" s="12" t="s">
        <v>6</v>
      </c>
      <c r="E601" s="15">
        <v>65</v>
      </c>
      <c r="F601" s="82"/>
      <c r="G601" s="77">
        <f t="shared" si="77"/>
        <v>0</v>
      </c>
      <c r="H601" s="81"/>
      <c r="I601" s="81"/>
      <c r="J601" s="65">
        <f t="shared" si="75"/>
        <v>0</v>
      </c>
    </row>
    <row r="602" spans="1:10" ht="30" customHeight="1" outlineLevel="1" x14ac:dyDescent="0.2">
      <c r="A602" s="1">
        <v>618.16666666666697</v>
      </c>
      <c r="B602" s="1" t="s">
        <v>238</v>
      </c>
      <c r="C602" s="11" t="s">
        <v>242</v>
      </c>
      <c r="D602" s="12" t="s">
        <v>6</v>
      </c>
      <c r="E602" s="15">
        <v>74</v>
      </c>
      <c r="F602" s="82"/>
      <c r="G602" s="77">
        <f t="shared" si="77"/>
        <v>0</v>
      </c>
      <c r="H602" s="81"/>
      <c r="I602" s="81"/>
      <c r="J602" s="65">
        <f t="shared" si="75"/>
        <v>0</v>
      </c>
    </row>
    <row r="603" spans="1:10" ht="27.95" customHeight="1" outlineLevel="1" x14ac:dyDescent="0.2">
      <c r="A603" s="1">
        <v>619.66666666666697</v>
      </c>
      <c r="B603" s="1" t="s">
        <v>238</v>
      </c>
      <c r="C603" s="11" t="s">
        <v>243</v>
      </c>
      <c r="D603" s="12" t="s">
        <v>6</v>
      </c>
      <c r="E603" s="15">
        <v>83</v>
      </c>
      <c r="F603" s="82"/>
      <c r="G603" s="77">
        <f t="shared" si="77"/>
        <v>0</v>
      </c>
      <c r="H603" s="81"/>
      <c r="I603" s="81"/>
      <c r="J603" s="65">
        <f t="shared" si="75"/>
        <v>0</v>
      </c>
    </row>
    <row r="604" spans="1:10" ht="27.95" customHeight="1" outlineLevel="1" x14ac:dyDescent="0.2">
      <c r="A604" s="1">
        <v>621.16666666666697</v>
      </c>
      <c r="B604" s="1" t="s">
        <v>238</v>
      </c>
      <c r="C604" s="11" t="s">
        <v>244</v>
      </c>
      <c r="D604" s="12" t="s">
        <v>6</v>
      </c>
      <c r="E604" s="15">
        <v>74</v>
      </c>
      <c r="F604" s="82"/>
      <c r="G604" s="77">
        <f t="shared" si="77"/>
        <v>0</v>
      </c>
      <c r="H604" s="81"/>
      <c r="I604" s="81"/>
      <c r="J604" s="65">
        <f t="shared" si="75"/>
        <v>0</v>
      </c>
    </row>
    <row r="605" spans="1:10" ht="24.95" customHeight="1" outlineLevel="1" x14ac:dyDescent="0.2">
      <c r="A605" s="1">
        <v>622.66666666666697</v>
      </c>
      <c r="B605" s="1" t="s">
        <v>238</v>
      </c>
      <c r="C605" s="11" t="s">
        <v>278</v>
      </c>
      <c r="D605" s="12" t="s">
        <v>6</v>
      </c>
      <c r="E605" s="15">
        <v>500</v>
      </c>
      <c r="F605" s="82"/>
      <c r="G605" s="77">
        <f t="shared" si="77"/>
        <v>0</v>
      </c>
      <c r="H605" s="81"/>
      <c r="I605" s="81"/>
      <c r="J605" s="65">
        <f t="shared" si="75"/>
        <v>0</v>
      </c>
    </row>
    <row r="606" spans="1:10" ht="24.95" customHeight="1" outlineLevel="1" x14ac:dyDescent="0.2">
      <c r="A606" s="1">
        <v>624.16666666666697</v>
      </c>
      <c r="B606" s="1" t="s">
        <v>238</v>
      </c>
      <c r="C606" s="11" t="s">
        <v>279</v>
      </c>
      <c r="D606" s="12" t="s">
        <v>6</v>
      </c>
      <c r="E606" s="15">
        <v>1</v>
      </c>
      <c r="F606" s="82"/>
      <c r="G606" s="77">
        <f t="shared" si="77"/>
        <v>0</v>
      </c>
      <c r="H606" s="81"/>
      <c r="I606" s="81"/>
      <c r="J606" s="65">
        <f t="shared" si="75"/>
        <v>0</v>
      </c>
    </row>
    <row r="607" spans="1:10" ht="24.95" customHeight="1" outlineLevel="1" x14ac:dyDescent="0.2">
      <c r="A607" s="1">
        <v>625.66666666666697</v>
      </c>
      <c r="B607" s="1" t="s">
        <v>238</v>
      </c>
      <c r="C607" s="11" t="s">
        <v>245</v>
      </c>
      <c r="D607" s="12" t="s">
        <v>6</v>
      </c>
      <c r="E607" s="15">
        <v>1</v>
      </c>
      <c r="F607" s="82"/>
      <c r="G607" s="77">
        <f t="shared" si="77"/>
        <v>0</v>
      </c>
      <c r="H607" s="81"/>
      <c r="I607" s="81"/>
      <c r="J607" s="65">
        <f t="shared" si="75"/>
        <v>0</v>
      </c>
    </row>
    <row r="608" spans="1:10" ht="24" customHeight="1" outlineLevel="1" x14ac:dyDescent="0.2">
      <c r="A608" s="1">
        <v>627.16666666666697</v>
      </c>
      <c r="B608" s="1" t="s">
        <v>238</v>
      </c>
      <c r="C608" s="11" t="s">
        <v>246</v>
      </c>
      <c r="D608" s="12" t="s">
        <v>6</v>
      </c>
      <c r="E608" s="15">
        <v>1</v>
      </c>
      <c r="F608" s="82"/>
      <c r="G608" s="77">
        <f t="shared" si="77"/>
        <v>0</v>
      </c>
      <c r="H608" s="81"/>
      <c r="I608" s="81"/>
      <c r="J608" s="65">
        <f t="shared" si="75"/>
        <v>0</v>
      </c>
    </row>
    <row r="609" spans="1:10" ht="51.95" customHeight="1" outlineLevel="1" x14ac:dyDescent="0.2">
      <c r="A609" s="1">
        <v>628.66666666666697</v>
      </c>
      <c r="B609" s="1" t="s">
        <v>238</v>
      </c>
      <c r="C609" s="11" t="s">
        <v>280</v>
      </c>
      <c r="D609" s="12" t="s">
        <v>6</v>
      </c>
      <c r="E609" s="15">
        <v>1</v>
      </c>
      <c r="F609" s="82"/>
      <c r="G609" s="77">
        <f t="shared" si="77"/>
        <v>0</v>
      </c>
      <c r="H609" s="81"/>
      <c r="I609" s="81"/>
      <c r="J609" s="65">
        <f t="shared" si="75"/>
        <v>0</v>
      </c>
    </row>
    <row r="610" spans="1:10" ht="28.7" customHeight="1" outlineLevel="1" x14ac:dyDescent="0.2">
      <c r="A610" s="1">
        <v>630.16666666666697</v>
      </c>
      <c r="B610" s="1" t="s">
        <v>238</v>
      </c>
      <c r="C610" s="11" t="s">
        <v>247</v>
      </c>
      <c r="D610" s="12" t="s">
        <v>6</v>
      </c>
      <c r="E610" s="15">
        <v>1</v>
      </c>
      <c r="F610" s="82"/>
      <c r="G610" s="77">
        <f t="shared" si="77"/>
        <v>0</v>
      </c>
      <c r="H610" s="81"/>
      <c r="I610" s="81"/>
      <c r="J610" s="65">
        <f t="shared" si="75"/>
        <v>0</v>
      </c>
    </row>
    <row r="611" spans="1:10" ht="24.95" customHeight="1" outlineLevel="1" x14ac:dyDescent="0.2">
      <c r="A611" s="1">
        <v>631.66666666666697</v>
      </c>
      <c r="B611" s="1" t="s">
        <v>238</v>
      </c>
      <c r="C611" s="11" t="s">
        <v>248</v>
      </c>
      <c r="D611" s="12" t="s">
        <v>6</v>
      </c>
      <c r="E611" s="15">
        <v>8</v>
      </c>
      <c r="F611" s="82"/>
      <c r="G611" s="77">
        <f t="shared" si="77"/>
        <v>0</v>
      </c>
      <c r="H611" s="81"/>
      <c r="I611" s="81"/>
      <c r="J611" s="65">
        <f t="shared" si="75"/>
        <v>0</v>
      </c>
    </row>
    <row r="612" spans="1:10" ht="24.95" customHeight="1" outlineLevel="1" x14ac:dyDescent="0.2">
      <c r="A612" s="1">
        <v>633.16666666666697</v>
      </c>
      <c r="B612" s="1" t="s">
        <v>238</v>
      </c>
      <c r="C612" s="11" t="s">
        <v>249</v>
      </c>
      <c r="D612" s="12" t="s">
        <v>6</v>
      </c>
      <c r="E612" s="15">
        <v>2</v>
      </c>
      <c r="F612" s="82"/>
      <c r="G612" s="77">
        <f t="shared" si="77"/>
        <v>0</v>
      </c>
      <c r="H612" s="81"/>
      <c r="I612" s="81"/>
      <c r="J612" s="65">
        <f t="shared" si="75"/>
        <v>0</v>
      </c>
    </row>
    <row r="613" spans="1:10" ht="24.95" customHeight="1" outlineLevel="1" x14ac:dyDescent="0.2">
      <c r="A613" s="1">
        <v>634.66666666666697</v>
      </c>
      <c r="B613" s="1" t="s">
        <v>238</v>
      </c>
      <c r="C613" s="11" t="s">
        <v>281</v>
      </c>
      <c r="D613" s="12" t="s">
        <v>6</v>
      </c>
      <c r="E613" s="15">
        <v>1</v>
      </c>
      <c r="F613" s="82"/>
      <c r="G613" s="77">
        <f t="shared" si="77"/>
        <v>0</v>
      </c>
      <c r="H613" s="81"/>
      <c r="I613" s="81"/>
      <c r="J613" s="65">
        <f t="shared" si="75"/>
        <v>0</v>
      </c>
    </row>
    <row r="614" spans="1:10" ht="24.95" customHeight="1" outlineLevel="1" x14ac:dyDescent="0.2">
      <c r="A614" s="1">
        <v>636.16666666666697</v>
      </c>
      <c r="B614" s="1" t="s">
        <v>238</v>
      </c>
      <c r="C614" s="11" t="s">
        <v>250</v>
      </c>
      <c r="D614" s="12" t="s">
        <v>6</v>
      </c>
      <c r="E614" s="15">
        <v>74</v>
      </c>
      <c r="F614" s="82"/>
      <c r="G614" s="77">
        <f t="shared" si="77"/>
        <v>0</v>
      </c>
      <c r="H614" s="81"/>
      <c r="I614" s="81"/>
      <c r="J614" s="65">
        <f t="shared" si="75"/>
        <v>0</v>
      </c>
    </row>
    <row r="615" spans="1:10" ht="24.95" customHeight="1" outlineLevel="1" x14ac:dyDescent="0.2">
      <c r="A615" s="1">
        <v>637.66666666666697</v>
      </c>
      <c r="B615" s="1" t="s">
        <v>238</v>
      </c>
      <c r="C615" s="11" t="s">
        <v>251</v>
      </c>
      <c r="D615" s="12" t="s">
        <v>6</v>
      </c>
      <c r="E615" s="15">
        <v>74</v>
      </c>
      <c r="F615" s="82"/>
      <c r="G615" s="77">
        <f t="shared" si="77"/>
        <v>0</v>
      </c>
      <c r="H615" s="81"/>
      <c r="I615" s="81"/>
      <c r="J615" s="65">
        <f t="shared" si="75"/>
        <v>0</v>
      </c>
    </row>
    <row r="616" spans="1:10" ht="57.4" customHeight="1" outlineLevel="1" x14ac:dyDescent="0.2">
      <c r="A616" s="1">
        <v>639.16666666666697</v>
      </c>
      <c r="B616" s="1" t="s">
        <v>238</v>
      </c>
      <c r="C616" s="11" t="s">
        <v>252</v>
      </c>
      <c r="D616" s="12" t="s">
        <v>6</v>
      </c>
      <c r="E616" s="15">
        <v>1</v>
      </c>
      <c r="F616" s="82"/>
      <c r="G616" s="77">
        <f t="shared" si="77"/>
        <v>0</v>
      </c>
      <c r="H616" s="81"/>
      <c r="I616" s="81"/>
      <c r="J616" s="65">
        <f t="shared" si="75"/>
        <v>0</v>
      </c>
    </row>
    <row r="617" spans="1:10" ht="24.95" customHeight="1" outlineLevel="1" x14ac:dyDescent="0.2">
      <c r="A617" s="1">
        <v>640.66666666666697</v>
      </c>
      <c r="B617" s="1" t="s">
        <v>238</v>
      </c>
      <c r="C617" s="11" t="s">
        <v>282</v>
      </c>
      <c r="D617" s="12" t="s">
        <v>6</v>
      </c>
      <c r="E617" s="15">
        <v>1</v>
      </c>
      <c r="F617" s="82"/>
      <c r="G617" s="77">
        <f t="shared" si="77"/>
        <v>0</v>
      </c>
      <c r="H617" s="81"/>
      <c r="I617" s="81"/>
      <c r="J617" s="65">
        <f t="shared" ref="J617:J647" si="78">G617+I617</f>
        <v>0</v>
      </c>
    </row>
    <row r="618" spans="1:10" ht="24.95" customHeight="1" outlineLevel="1" x14ac:dyDescent="0.2">
      <c r="A618" s="1">
        <v>642.16666666666697</v>
      </c>
      <c r="B618" s="1" t="s">
        <v>238</v>
      </c>
      <c r="C618" s="11" t="s">
        <v>253</v>
      </c>
      <c r="D618" s="12" t="s">
        <v>6</v>
      </c>
      <c r="E618" s="15">
        <v>4</v>
      </c>
      <c r="F618" s="82"/>
      <c r="G618" s="77">
        <f t="shared" si="77"/>
        <v>0</v>
      </c>
      <c r="H618" s="81"/>
      <c r="I618" s="81"/>
      <c r="J618" s="65">
        <f t="shared" si="78"/>
        <v>0</v>
      </c>
    </row>
    <row r="619" spans="1:10" ht="24.95" customHeight="1" outlineLevel="1" x14ac:dyDescent="0.2">
      <c r="A619" s="1">
        <v>643.66666666666697</v>
      </c>
      <c r="B619" s="1" t="s">
        <v>238</v>
      </c>
      <c r="C619" s="11" t="s">
        <v>254</v>
      </c>
      <c r="D619" s="12" t="s">
        <v>6</v>
      </c>
      <c r="E619" s="15">
        <v>74</v>
      </c>
      <c r="F619" s="82"/>
      <c r="G619" s="77">
        <f t="shared" si="77"/>
        <v>0</v>
      </c>
      <c r="H619" s="81"/>
      <c r="I619" s="81"/>
      <c r="J619" s="65">
        <f t="shared" si="78"/>
        <v>0</v>
      </c>
    </row>
    <row r="620" spans="1:10" ht="42.75" customHeight="1" outlineLevel="1" x14ac:dyDescent="0.2">
      <c r="A620" s="1">
        <v>645.16666666666697</v>
      </c>
      <c r="B620" s="1" t="s">
        <v>238</v>
      </c>
      <c r="C620" s="11" t="s">
        <v>255</v>
      </c>
      <c r="D620" s="12" t="s">
        <v>6</v>
      </c>
      <c r="E620" s="15">
        <v>74</v>
      </c>
      <c r="F620" s="82"/>
      <c r="G620" s="77">
        <f t="shared" si="77"/>
        <v>0</v>
      </c>
      <c r="H620" s="81"/>
      <c r="I620" s="81"/>
      <c r="J620" s="65">
        <f t="shared" si="78"/>
        <v>0</v>
      </c>
    </row>
    <row r="621" spans="1:10" ht="39" customHeight="1" outlineLevel="1" x14ac:dyDescent="0.2">
      <c r="A621" s="1">
        <v>646.66666666666697</v>
      </c>
      <c r="B621" s="1" t="s">
        <v>238</v>
      </c>
      <c r="C621" s="11" t="s">
        <v>256</v>
      </c>
      <c r="D621" s="12" t="s">
        <v>6</v>
      </c>
      <c r="E621" s="15">
        <v>1</v>
      </c>
      <c r="F621" s="82"/>
      <c r="G621" s="77">
        <f t="shared" si="77"/>
        <v>0</v>
      </c>
      <c r="H621" s="81"/>
      <c r="I621" s="81"/>
      <c r="J621" s="65">
        <f t="shared" si="78"/>
        <v>0</v>
      </c>
    </row>
    <row r="622" spans="1:10" ht="36.950000000000003" customHeight="1" outlineLevel="1" x14ac:dyDescent="0.2">
      <c r="A622" s="1">
        <v>648.16666666666697</v>
      </c>
      <c r="B622" s="1" t="s">
        <v>238</v>
      </c>
      <c r="C622" s="11" t="s">
        <v>257</v>
      </c>
      <c r="D622" s="12" t="s">
        <v>6</v>
      </c>
      <c r="E622" s="15">
        <v>1</v>
      </c>
      <c r="F622" s="82"/>
      <c r="G622" s="77">
        <f t="shared" si="77"/>
        <v>0</v>
      </c>
      <c r="H622" s="81"/>
      <c r="I622" s="81"/>
      <c r="J622" s="65">
        <f t="shared" si="78"/>
        <v>0</v>
      </c>
    </row>
    <row r="623" spans="1:10" ht="24.95" customHeight="1" outlineLevel="1" x14ac:dyDescent="0.2">
      <c r="A623" s="1">
        <v>649.66666666666697</v>
      </c>
      <c r="B623" s="1" t="s">
        <v>238</v>
      </c>
      <c r="C623" s="11" t="s">
        <v>283</v>
      </c>
      <c r="D623" s="12" t="s">
        <v>6</v>
      </c>
      <c r="E623" s="15">
        <v>1</v>
      </c>
      <c r="F623" s="82"/>
      <c r="G623" s="77">
        <f t="shared" si="77"/>
        <v>0</v>
      </c>
      <c r="H623" s="81"/>
      <c r="I623" s="81"/>
      <c r="J623" s="65">
        <f t="shared" si="78"/>
        <v>0</v>
      </c>
    </row>
    <row r="624" spans="1:10" ht="24.95" customHeight="1" outlineLevel="1" x14ac:dyDescent="0.2">
      <c r="A624" s="1">
        <v>651.16666666666697</v>
      </c>
      <c r="B624" s="1" t="s">
        <v>238</v>
      </c>
      <c r="C624" s="11" t="s">
        <v>258</v>
      </c>
      <c r="D624" s="12" t="s">
        <v>6</v>
      </c>
      <c r="E624" s="15">
        <v>1</v>
      </c>
      <c r="F624" s="82"/>
      <c r="G624" s="77">
        <f t="shared" si="77"/>
        <v>0</v>
      </c>
      <c r="H624" s="81"/>
      <c r="I624" s="81"/>
      <c r="J624" s="65">
        <f t="shared" si="78"/>
        <v>0</v>
      </c>
    </row>
    <row r="625" spans="1:10" ht="24.95" customHeight="1" outlineLevel="1" x14ac:dyDescent="0.2">
      <c r="A625" s="1">
        <v>652.66666666666697</v>
      </c>
      <c r="B625" s="1" t="s">
        <v>238</v>
      </c>
      <c r="C625" s="11" t="s">
        <v>259</v>
      </c>
      <c r="D625" s="12" t="s">
        <v>6</v>
      </c>
      <c r="E625" s="15">
        <v>1</v>
      </c>
      <c r="F625" s="82"/>
      <c r="G625" s="77">
        <f t="shared" si="77"/>
        <v>0</v>
      </c>
      <c r="H625" s="81"/>
      <c r="I625" s="81"/>
      <c r="J625" s="65">
        <f t="shared" si="78"/>
        <v>0</v>
      </c>
    </row>
    <row r="626" spans="1:10" ht="24.95" customHeight="1" outlineLevel="1" x14ac:dyDescent="0.2">
      <c r="A626" s="1">
        <v>654.16666666666697</v>
      </c>
      <c r="B626" s="1" t="s">
        <v>238</v>
      </c>
      <c r="C626" s="11" t="s">
        <v>260</v>
      </c>
      <c r="D626" s="12" t="s">
        <v>6</v>
      </c>
      <c r="E626" s="15">
        <v>1</v>
      </c>
      <c r="F626" s="82"/>
      <c r="G626" s="77">
        <f t="shared" si="77"/>
        <v>0</v>
      </c>
      <c r="H626" s="81"/>
      <c r="I626" s="81"/>
      <c r="J626" s="65">
        <f t="shared" si="78"/>
        <v>0</v>
      </c>
    </row>
    <row r="627" spans="1:10" ht="24.95" customHeight="1" outlineLevel="1" x14ac:dyDescent="0.2">
      <c r="A627" s="1">
        <v>655.66666666666697</v>
      </c>
      <c r="B627" s="1" t="s">
        <v>238</v>
      </c>
      <c r="C627" s="11" t="s">
        <v>261</v>
      </c>
      <c r="D627" s="12" t="s">
        <v>6</v>
      </c>
      <c r="E627" s="15">
        <v>1</v>
      </c>
      <c r="F627" s="82"/>
      <c r="G627" s="77">
        <f t="shared" si="77"/>
        <v>0</v>
      </c>
      <c r="H627" s="81"/>
      <c r="I627" s="81"/>
      <c r="J627" s="65">
        <f t="shared" si="78"/>
        <v>0</v>
      </c>
    </row>
    <row r="628" spans="1:10" ht="24.95" customHeight="1" outlineLevel="1" x14ac:dyDescent="0.2">
      <c r="A628" s="1">
        <v>657.16666666666697</v>
      </c>
      <c r="B628" s="1" t="s">
        <v>238</v>
      </c>
      <c r="C628" s="11" t="s">
        <v>262</v>
      </c>
      <c r="D628" s="12" t="s">
        <v>6</v>
      </c>
      <c r="E628" s="15">
        <v>1</v>
      </c>
      <c r="F628" s="82"/>
      <c r="G628" s="77">
        <f t="shared" si="77"/>
        <v>0</v>
      </c>
      <c r="H628" s="81"/>
      <c r="I628" s="81"/>
      <c r="J628" s="65">
        <f t="shared" si="78"/>
        <v>0</v>
      </c>
    </row>
    <row r="629" spans="1:10" ht="47.1" customHeight="1" outlineLevel="1" x14ac:dyDescent="0.2">
      <c r="A629" s="1">
        <v>658.66666666666697</v>
      </c>
      <c r="B629" s="1" t="s">
        <v>238</v>
      </c>
      <c r="C629" s="11" t="s">
        <v>263</v>
      </c>
      <c r="D629" s="12" t="s">
        <v>6</v>
      </c>
      <c r="E629" s="15">
        <v>1</v>
      </c>
      <c r="F629" s="82"/>
      <c r="G629" s="77">
        <f t="shared" si="77"/>
        <v>0</v>
      </c>
      <c r="H629" s="81"/>
      <c r="I629" s="81"/>
      <c r="J629" s="65">
        <f t="shared" si="78"/>
        <v>0</v>
      </c>
    </row>
    <row r="630" spans="1:10" ht="39.950000000000003" customHeight="1" outlineLevel="1" x14ac:dyDescent="0.2">
      <c r="A630" s="1">
        <v>660.16666666666697</v>
      </c>
      <c r="B630" s="1" t="s">
        <v>238</v>
      </c>
      <c r="C630" s="11" t="s">
        <v>264</v>
      </c>
      <c r="D630" s="12" t="s">
        <v>6</v>
      </c>
      <c r="E630" s="15">
        <v>3</v>
      </c>
      <c r="F630" s="82"/>
      <c r="G630" s="77">
        <f t="shared" si="77"/>
        <v>0</v>
      </c>
      <c r="H630" s="81"/>
      <c r="I630" s="81"/>
      <c r="J630" s="65">
        <f t="shared" si="78"/>
        <v>0</v>
      </c>
    </row>
    <row r="631" spans="1:10" ht="41.1" customHeight="1" outlineLevel="1" x14ac:dyDescent="0.2">
      <c r="A631" s="1">
        <v>661.66666666666697</v>
      </c>
      <c r="B631" s="1" t="s">
        <v>238</v>
      </c>
      <c r="C631" s="11" t="s">
        <v>265</v>
      </c>
      <c r="D631" s="12" t="s">
        <v>6</v>
      </c>
      <c r="E631" s="15">
        <v>3</v>
      </c>
      <c r="F631" s="82"/>
      <c r="G631" s="77">
        <f t="shared" si="77"/>
        <v>0</v>
      </c>
      <c r="H631" s="81"/>
      <c r="I631" s="81"/>
      <c r="J631" s="65">
        <f t="shared" si="78"/>
        <v>0</v>
      </c>
    </row>
    <row r="632" spans="1:10" ht="34.700000000000003" customHeight="1" outlineLevel="1" x14ac:dyDescent="0.2">
      <c r="A632" s="1">
        <v>663.16666666666697</v>
      </c>
      <c r="B632" s="1" t="s">
        <v>238</v>
      </c>
      <c r="C632" s="11" t="s">
        <v>284</v>
      </c>
      <c r="D632" s="12" t="s">
        <v>8</v>
      </c>
      <c r="E632" s="15">
        <v>1</v>
      </c>
      <c r="F632" s="82"/>
      <c r="G632" s="77">
        <f t="shared" si="77"/>
        <v>0</v>
      </c>
      <c r="H632" s="81"/>
      <c r="I632" s="81"/>
      <c r="J632" s="65">
        <f t="shared" si="78"/>
        <v>0</v>
      </c>
    </row>
    <row r="633" spans="1:10" ht="20.100000000000001" customHeight="1" outlineLevel="1" x14ac:dyDescent="0.2">
      <c r="A633" s="1">
        <v>664.66666666666697</v>
      </c>
      <c r="B633" s="1" t="s">
        <v>238</v>
      </c>
      <c r="C633" s="11" t="s">
        <v>266</v>
      </c>
      <c r="D633" s="12" t="s">
        <v>6</v>
      </c>
      <c r="E633" s="15">
        <v>1</v>
      </c>
      <c r="F633" s="82"/>
      <c r="G633" s="77">
        <f t="shared" si="77"/>
        <v>0</v>
      </c>
      <c r="H633" s="81"/>
      <c r="I633" s="81"/>
      <c r="J633" s="65">
        <f t="shared" si="78"/>
        <v>0</v>
      </c>
    </row>
    <row r="634" spans="1:10" ht="20.100000000000001" customHeight="1" outlineLevel="1" x14ac:dyDescent="0.2">
      <c r="A634" s="1">
        <v>666.16666666666697</v>
      </c>
      <c r="B634" s="1" t="s">
        <v>238</v>
      </c>
      <c r="C634" s="14" t="s">
        <v>9</v>
      </c>
      <c r="D634" s="19"/>
      <c r="E634" s="15"/>
      <c r="F634" s="77"/>
      <c r="G634" s="81"/>
      <c r="H634" s="81"/>
      <c r="I634" s="81"/>
      <c r="J634" s="65"/>
    </row>
    <row r="635" spans="1:10" ht="63" customHeight="1" outlineLevel="1" x14ac:dyDescent="0.2">
      <c r="A635" s="1">
        <v>667.66666666666697</v>
      </c>
      <c r="B635" s="1" t="s">
        <v>238</v>
      </c>
      <c r="C635" s="11" t="s">
        <v>267</v>
      </c>
      <c r="D635" s="19" t="s">
        <v>7</v>
      </c>
      <c r="E635" s="15">
        <v>470</v>
      </c>
      <c r="F635" s="82"/>
      <c r="G635" s="77">
        <f t="shared" ref="G635:G638" si="79">E635*F635</f>
        <v>0</v>
      </c>
      <c r="H635" s="81"/>
      <c r="I635" s="81"/>
      <c r="J635" s="65">
        <f t="shared" si="78"/>
        <v>0</v>
      </c>
    </row>
    <row r="636" spans="1:10" ht="62.45" customHeight="1" outlineLevel="1" x14ac:dyDescent="0.2">
      <c r="A636" s="1">
        <v>669.16666666666697</v>
      </c>
      <c r="B636" s="1" t="s">
        <v>238</v>
      </c>
      <c r="C636" s="11" t="s">
        <v>268</v>
      </c>
      <c r="D636" s="19" t="s">
        <v>7</v>
      </c>
      <c r="E636" s="15">
        <v>370</v>
      </c>
      <c r="F636" s="82"/>
      <c r="G636" s="77">
        <f t="shared" si="79"/>
        <v>0</v>
      </c>
      <c r="H636" s="81"/>
      <c r="I636" s="81"/>
      <c r="J636" s="65">
        <f t="shared" si="78"/>
        <v>0</v>
      </c>
    </row>
    <row r="637" spans="1:10" ht="50.1" customHeight="1" outlineLevel="1" x14ac:dyDescent="0.2">
      <c r="A637" s="1">
        <v>670.66666666666697</v>
      </c>
      <c r="B637" s="1" t="s">
        <v>238</v>
      </c>
      <c r="C637" s="11" t="s">
        <v>269</v>
      </c>
      <c r="D637" s="19" t="s">
        <v>7</v>
      </c>
      <c r="E637" s="15">
        <v>1982</v>
      </c>
      <c r="F637" s="82"/>
      <c r="G637" s="77">
        <f t="shared" si="79"/>
        <v>0</v>
      </c>
      <c r="H637" s="81"/>
      <c r="I637" s="81"/>
      <c r="J637" s="65">
        <f t="shared" si="78"/>
        <v>0</v>
      </c>
    </row>
    <row r="638" spans="1:10" ht="50.1" customHeight="1" outlineLevel="1" x14ac:dyDescent="0.2">
      <c r="A638" s="1">
        <v>672.16666666666697</v>
      </c>
      <c r="B638" s="1" t="s">
        <v>238</v>
      </c>
      <c r="C638" s="11" t="s">
        <v>270</v>
      </c>
      <c r="D638" s="19" t="s">
        <v>7</v>
      </c>
      <c r="E638" s="15">
        <v>444</v>
      </c>
      <c r="F638" s="82"/>
      <c r="G638" s="77">
        <f t="shared" si="79"/>
        <v>0</v>
      </c>
      <c r="H638" s="81"/>
      <c r="I638" s="81"/>
      <c r="J638" s="65">
        <f t="shared" si="78"/>
        <v>0</v>
      </c>
    </row>
    <row r="639" spans="1:10" ht="20.65" customHeight="1" outlineLevel="1" x14ac:dyDescent="0.2">
      <c r="A639" s="1">
        <v>673.66666666666697</v>
      </c>
      <c r="B639" s="1" t="s">
        <v>238</v>
      </c>
      <c r="C639" s="14" t="s">
        <v>22</v>
      </c>
      <c r="D639" s="19"/>
      <c r="E639" s="15"/>
      <c r="F639" s="77"/>
      <c r="G639" s="81"/>
      <c r="H639" s="81"/>
      <c r="I639" s="81"/>
      <c r="J639" s="65"/>
    </row>
    <row r="640" spans="1:10" ht="30" customHeight="1" outlineLevel="1" x14ac:dyDescent="0.2">
      <c r="A640" s="1">
        <v>675.16666666666697</v>
      </c>
      <c r="B640" s="1" t="s">
        <v>238</v>
      </c>
      <c r="C640" s="11" t="s">
        <v>285</v>
      </c>
      <c r="D640" s="19" t="s">
        <v>6</v>
      </c>
      <c r="E640" s="15">
        <v>148</v>
      </c>
      <c r="F640" s="82"/>
      <c r="G640" s="77">
        <f t="shared" ref="G640:G647" si="80">E640*F640</f>
        <v>0</v>
      </c>
      <c r="H640" s="81"/>
      <c r="I640" s="81"/>
      <c r="J640" s="65">
        <f t="shared" si="78"/>
        <v>0</v>
      </c>
    </row>
    <row r="641" spans="1:10" ht="30" customHeight="1" outlineLevel="1" x14ac:dyDescent="0.2">
      <c r="A641" s="1">
        <v>676.66666666666697</v>
      </c>
      <c r="B641" s="1" t="s">
        <v>238</v>
      </c>
      <c r="C641" s="11" t="s">
        <v>271</v>
      </c>
      <c r="D641" s="19" t="s">
        <v>7</v>
      </c>
      <c r="E641" s="15">
        <v>1572</v>
      </c>
      <c r="F641" s="82"/>
      <c r="G641" s="77">
        <f t="shared" si="80"/>
        <v>0</v>
      </c>
      <c r="H641" s="81"/>
      <c r="I641" s="81"/>
      <c r="J641" s="65">
        <f t="shared" si="78"/>
        <v>0</v>
      </c>
    </row>
    <row r="642" spans="1:10" ht="30" customHeight="1" outlineLevel="1" x14ac:dyDescent="0.2">
      <c r="A642" s="1">
        <v>678.16666666666697</v>
      </c>
      <c r="B642" s="1" t="s">
        <v>238</v>
      </c>
      <c r="C642" s="11" t="s">
        <v>272</v>
      </c>
      <c r="D642" s="19" t="s">
        <v>6</v>
      </c>
      <c r="E642" s="30">
        <v>3144</v>
      </c>
      <c r="F642" s="82"/>
      <c r="G642" s="77">
        <f t="shared" si="80"/>
        <v>0</v>
      </c>
      <c r="H642" s="81"/>
      <c r="I642" s="81"/>
      <c r="J642" s="65">
        <f t="shared" si="78"/>
        <v>0</v>
      </c>
    </row>
    <row r="643" spans="1:10" ht="30" customHeight="1" outlineLevel="1" x14ac:dyDescent="0.2">
      <c r="A643" s="1">
        <v>679.66666666666697</v>
      </c>
      <c r="B643" s="1" t="s">
        <v>238</v>
      </c>
      <c r="C643" s="11" t="s">
        <v>286</v>
      </c>
      <c r="D643" s="19" t="s">
        <v>7</v>
      </c>
      <c r="E643" s="30">
        <v>1120</v>
      </c>
      <c r="F643" s="82"/>
      <c r="G643" s="77">
        <f t="shared" si="80"/>
        <v>0</v>
      </c>
      <c r="H643" s="81"/>
      <c r="I643" s="81"/>
      <c r="J643" s="65">
        <f t="shared" si="78"/>
        <v>0</v>
      </c>
    </row>
    <row r="644" spans="1:10" ht="24.95" customHeight="1" outlineLevel="1" x14ac:dyDescent="0.2">
      <c r="A644" s="1">
        <v>681.16666666666697</v>
      </c>
      <c r="B644" s="1" t="s">
        <v>238</v>
      </c>
      <c r="C644" s="11" t="s">
        <v>273</v>
      </c>
      <c r="D644" s="19" t="s">
        <v>7</v>
      </c>
      <c r="E644" s="30">
        <v>74</v>
      </c>
      <c r="F644" s="82"/>
      <c r="G644" s="77">
        <f t="shared" si="80"/>
        <v>0</v>
      </c>
      <c r="H644" s="81"/>
      <c r="I644" s="81"/>
      <c r="J644" s="65">
        <f t="shared" si="78"/>
        <v>0</v>
      </c>
    </row>
    <row r="645" spans="1:10" ht="24.95" customHeight="1" outlineLevel="1" x14ac:dyDescent="0.2">
      <c r="A645" s="1">
        <v>682.66666666666697</v>
      </c>
      <c r="B645" s="1" t="s">
        <v>238</v>
      </c>
      <c r="C645" s="11" t="s">
        <v>287</v>
      </c>
      <c r="D645" s="19" t="s">
        <v>83</v>
      </c>
      <c r="E645" s="30">
        <v>17</v>
      </c>
      <c r="F645" s="82"/>
      <c r="G645" s="77">
        <f t="shared" si="80"/>
        <v>0</v>
      </c>
      <c r="H645" s="81"/>
      <c r="I645" s="81"/>
      <c r="J645" s="65">
        <f t="shared" si="78"/>
        <v>0</v>
      </c>
    </row>
    <row r="646" spans="1:10" ht="24.95" customHeight="1" outlineLevel="1" x14ac:dyDescent="0.2">
      <c r="A646" s="1">
        <v>684.16666666666697</v>
      </c>
      <c r="B646" s="1" t="s">
        <v>238</v>
      </c>
      <c r="C646" s="11" t="s">
        <v>288</v>
      </c>
      <c r="D646" s="19" t="s">
        <v>6</v>
      </c>
      <c r="E646" s="30">
        <v>10</v>
      </c>
      <c r="F646" s="82"/>
      <c r="G646" s="77">
        <f t="shared" si="80"/>
        <v>0</v>
      </c>
      <c r="H646" s="81"/>
      <c r="I646" s="81"/>
      <c r="J646" s="65">
        <f t="shared" si="78"/>
        <v>0</v>
      </c>
    </row>
    <row r="647" spans="1:10" ht="44.1" customHeight="1" outlineLevel="1" x14ac:dyDescent="0.2">
      <c r="A647" s="1">
        <v>685.66666666666697</v>
      </c>
      <c r="B647" s="1" t="s">
        <v>238</v>
      </c>
      <c r="C647" s="11" t="s">
        <v>274</v>
      </c>
      <c r="D647" s="19" t="s">
        <v>6</v>
      </c>
      <c r="E647" s="30">
        <v>74</v>
      </c>
      <c r="F647" s="82"/>
      <c r="G647" s="77">
        <f t="shared" si="80"/>
        <v>0</v>
      </c>
      <c r="H647" s="81"/>
      <c r="I647" s="81"/>
      <c r="J647" s="65">
        <f t="shared" si="78"/>
        <v>0</v>
      </c>
    </row>
    <row r="648" spans="1:10" ht="20.100000000000001" customHeight="1" outlineLevel="1" x14ac:dyDescent="0.2">
      <c r="A648" s="59">
        <v>687</v>
      </c>
      <c r="B648" s="17"/>
      <c r="C648" s="18" t="s">
        <v>55</v>
      </c>
      <c r="D648" s="17"/>
      <c r="E648" s="17"/>
      <c r="F648" s="83"/>
      <c r="G648" s="83"/>
      <c r="H648" s="83"/>
      <c r="I648" s="83"/>
      <c r="J648" s="66"/>
    </row>
    <row r="649" spans="1:10" ht="20.100000000000001" customHeight="1" x14ac:dyDescent="0.2">
      <c r="A649" s="7">
        <v>688</v>
      </c>
      <c r="B649" s="58" t="s">
        <v>705</v>
      </c>
      <c r="C649" s="107" t="s">
        <v>237</v>
      </c>
      <c r="D649" s="21"/>
      <c r="E649" s="21"/>
      <c r="F649" s="86"/>
      <c r="G649" s="103">
        <f>SUM(G651:G745)</f>
        <v>0</v>
      </c>
      <c r="H649" s="103"/>
      <c r="I649" s="103">
        <f>SUM(I651:I745)</f>
        <v>0</v>
      </c>
      <c r="J649" s="103">
        <f>SUM(J651:J745)</f>
        <v>0</v>
      </c>
    </row>
    <row r="650" spans="1:10" ht="15.75" customHeight="1" outlineLevel="1" x14ac:dyDescent="0.2">
      <c r="A650" s="1">
        <v>689</v>
      </c>
      <c r="B650" s="1" t="s">
        <v>289</v>
      </c>
      <c r="C650" s="14"/>
      <c r="D650" s="12"/>
      <c r="E650" s="16"/>
      <c r="F650" s="84"/>
      <c r="G650" s="84"/>
      <c r="H650" s="84"/>
      <c r="I650" s="84"/>
      <c r="J650" s="71"/>
    </row>
    <row r="651" spans="1:10" ht="30" customHeight="1" outlineLevel="1" x14ac:dyDescent="0.2">
      <c r="A651" s="1">
        <v>690</v>
      </c>
      <c r="B651" s="1" t="s">
        <v>289</v>
      </c>
      <c r="C651" s="11" t="s">
        <v>483</v>
      </c>
      <c r="D651" s="12" t="s">
        <v>6</v>
      </c>
      <c r="E651" s="15">
        <v>1</v>
      </c>
      <c r="F651" s="84"/>
      <c r="G651" s="84"/>
      <c r="H651" s="85"/>
      <c r="I651" s="79">
        <f t="shared" ref="I651:I682" si="81">E651*H651</f>
        <v>0</v>
      </c>
      <c r="J651" s="65">
        <f t="shared" ref="J651:J714" si="82">G651+I651</f>
        <v>0</v>
      </c>
    </row>
    <row r="652" spans="1:10" ht="29.45" customHeight="1" outlineLevel="1" x14ac:dyDescent="0.2">
      <c r="A652" s="1">
        <v>691</v>
      </c>
      <c r="B652" s="1" t="s">
        <v>289</v>
      </c>
      <c r="C652" s="11" t="s">
        <v>524</v>
      </c>
      <c r="D652" s="12" t="s">
        <v>6</v>
      </c>
      <c r="E652" s="15">
        <v>1</v>
      </c>
      <c r="F652" s="84"/>
      <c r="G652" s="84"/>
      <c r="H652" s="85"/>
      <c r="I652" s="79">
        <f t="shared" si="81"/>
        <v>0</v>
      </c>
      <c r="J652" s="65">
        <f t="shared" si="82"/>
        <v>0</v>
      </c>
    </row>
    <row r="653" spans="1:10" ht="30.95" customHeight="1" outlineLevel="1" x14ac:dyDescent="0.2">
      <c r="A653" s="1">
        <v>692</v>
      </c>
      <c r="B653" s="1" t="s">
        <v>289</v>
      </c>
      <c r="C653" s="11" t="s">
        <v>485</v>
      </c>
      <c r="D653" s="12" t="s">
        <v>6</v>
      </c>
      <c r="E653" s="15">
        <v>1</v>
      </c>
      <c r="F653" s="84"/>
      <c r="G653" s="84"/>
      <c r="H653" s="85"/>
      <c r="I653" s="79">
        <f t="shared" si="81"/>
        <v>0</v>
      </c>
      <c r="J653" s="65">
        <f t="shared" si="82"/>
        <v>0</v>
      </c>
    </row>
    <row r="654" spans="1:10" ht="20.45" customHeight="1" outlineLevel="1" x14ac:dyDescent="0.2">
      <c r="A654" s="1">
        <v>693</v>
      </c>
      <c r="B654" s="1" t="s">
        <v>289</v>
      </c>
      <c r="C654" s="11" t="s">
        <v>525</v>
      </c>
      <c r="D654" s="12" t="s">
        <v>6</v>
      </c>
      <c r="E654" s="15">
        <v>1</v>
      </c>
      <c r="F654" s="84"/>
      <c r="G654" s="84"/>
      <c r="H654" s="85"/>
      <c r="I654" s="79">
        <f t="shared" si="81"/>
        <v>0</v>
      </c>
      <c r="J654" s="65">
        <f t="shared" si="82"/>
        <v>0</v>
      </c>
    </row>
    <row r="655" spans="1:10" ht="35.1" customHeight="1" outlineLevel="1" x14ac:dyDescent="0.2">
      <c r="A655" s="1">
        <v>694</v>
      </c>
      <c r="B655" s="1" t="s">
        <v>289</v>
      </c>
      <c r="C655" s="11" t="s">
        <v>241</v>
      </c>
      <c r="D655" s="12" t="s">
        <v>6</v>
      </c>
      <c r="E655" s="15">
        <v>115</v>
      </c>
      <c r="F655" s="84"/>
      <c r="G655" s="84"/>
      <c r="H655" s="85"/>
      <c r="I655" s="79">
        <f t="shared" si="81"/>
        <v>0</v>
      </c>
      <c r="J655" s="65">
        <f t="shared" si="82"/>
        <v>0</v>
      </c>
    </row>
    <row r="656" spans="1:10" ht="27.95" customHeight="1" outlineLevel="1" x14ac:dyDescent="0.2">
      <c r="A656" s="1">
        <v>695</v>
      </c>
      <c r="B656" s="1" t="s">
        <v>289</v>
      </c>
      <c r="C656" s="11" t="s">
        <v>526</v>
      </c>
      <c r="D656" s="12" t="s">
        <v>6</v>
      </c>
      <c r="E656" s="15">
        <v>106</v>
      </c>
      <c r="F656" s="84"/>
      <c r="G656" s="84"/>
      <c r="H656" s="85"/>
      <c r="I656" s="79">
        <f t="shared" si="81"/>
        <v>0</v>
      </c>
      <c r="J656" s="65">
        <f t="shared" si="82"/>
        <v>0</v>
      </c>
    </row>
    <row r="657" spans="1:10" ht="24.95" customHeight="1" outlineLevel="1" x14ac:dyDescent="0.2">
      <c r="A657" s="1">
        <v>696</v>
      </c>
      <c r="B657" s="1" t="s">
        <v>289</v>
      </c>
      <c r="C657" s="11" t="s">
        <v>527</v>
      </c>
      <c r="D657" s="12" t="s">
        <v>6</v>
      </c>
      <c r="E657" s="15">
        <v>115</v>
      </c>
      <c r="F657" s="84"/>
      <c r="G657" s="84"/>
      <c r="H657" s="85"/>
      <c r="I657" s="79">
        <f t="shared" si="81"/>
        <v>0</v>
      </c>
      <c r="J657" s="65">
        <f t="shared" si="82"/>
        <v>0</v>
      </c>
    </row>
    <row r="658" spans="1:10" ht="26.45" customHeight="1" outlineLevel="1" x14ac:dyDescent="0.2">
      <c r="A658" s="1">
        <v>697</v>
      </c>
      <c r="B658" s="1" t="s">
        <v>289</v>
      </c>
      <c r="C658" s="11" t="s">
        <v>528</v>
      </c>
      <c r="D658" s="12" t="s">
        <v>6</v>
      </c>
      <c r="E658" s="15">
        <v>124</v>
      </c>
      <c r="F658" s="84"/>
      <c r="G658" s="84"/>
      <c r="H658" s="85"/>
      <c r="I658" s="79">
        <f t="shared" si="81"/>
        <v>0</v>
      </c>
      <c r="J658" s="65">
        <f t="shared" si="82"/>
        <v>0</v>
      </c>
    </row>
    <row r="659" spans="1:10" ht="29.65" customHeight="1" outlineLevel="1" x14ac:dyDescent="0.2">
      <c r="A659" s="1">
        <v>698</v>
      </c>
      <c r="B659" s="1" t="s">
        <v>289</v>
      </c>
      <c r="C659" s="11" t="s">
        <v>529</v>
      </c>
      <c r="D659" s="12" t="s">
        <v>6</v>
      </c>
      <c r="E659" s="15">
        <v>115</v>
      </c>
      <c r="F659" s="84"/>
      <c r="G659" s="84"/>
      <c r="H659" s="85"/>
      <c r="I659" s="79">
        <f t="shared" si="81"/>
        <v>0</v>
      </c>
      <c r="J659" s="65">
        <f t="shared" si="82"/>
        <v>0</v>
      </c>
    </row>
    <row r="660" spans="1:10" ht="30" customHeight="1" outlineLevel="1" x14ac:dyDescent="0.2">
      <c r="A660" s="1">
        <v>699</v>
      </c>
      <c r="B660" s="1" t="s">
        <v>289</v>
      </c>
      <c r="C660" s="11" t="s">
        <v>530</v>
      </c>
      <c r="D660" s="12" t="s">
        <v>6</v>
      </c>
      <c r="E660" s="15">
        <v>1</v>
      </c>
      <c r="F660" s="84"/>
      <c r="G660" s="84"/>
      <c r="H660" s="85"/>
      <c r="I660" s="79">
        <f t="shared" si="81"/>
        <v>0</v>
      </c>
      <c r="J660" s="65">
        <f t="shared" si="82"/>
        <v>0</v>
      </c>
    </row>
    <row r="661" spans="1:10" ht="24.4" customHeight="1" outlineLevel="1" x14ac:dyDescent="0.2">
      <c r="A661" s="1">
        <v>700</v>
      </c>
      <c r="B661" s="1" t="s">
        <v>289</v>
      </c>
      <c r="C661" s="11" t="s">
        <v>493</v>
      </c>
      <c r="D661" s="12" t="s">
        <v>6</v>
      </c>
      <c r="E661" s="15">
        <v>1</v>
      </c>
      <c r="F661" s="84"/>
      <c r="G661" s="84"/>
      <c r="H661" s="85"/>
      <c r="I661" s="79">
        <f t="shared" si="81"/>
        <v>0</v>
      </c>
      <c r="J661" s="65">
        <f t="shared" si="82"/>
        <v>0</v>
      </c>
    </row>
    <row r="662" spans="1:10" ht="16.7" customHeight="1" outlineLevel="1" x14ac:dyDescent="0.2">
      <c r="A662" s="1">
        <v>701</v>
      </c>
      <c r="B662" s="1" t="s">
        <v>289</v>
      </c>
      <c r="C662" s="11" t="s">
        <v>494</v>
      </c>
      <c r="D662" s="12" t="s">
        <v>6</v>
      </c>
      <c r="E662" s="15">
        <v>1</v>
      </c>
      <c r="F662" s="84"/>
      <c r="G662" s="84"/>
      <c r="H662" s="85"/>
      <c r="I662" s="79">
        <f t="shared" si="81"/>
        <v>0</v>
      </c>
      <c r="J662" s="65">
        <f t="shared" si="82"/>
        <v>0</v>
      </c>
    </row>
    <row r="663" spans="1:10" ht="54.95" customHeight="1" outlineLevel="1" x14ac:dyDescent="0.2">
      <c r="A663" s="1">
        <v>702</v>
      </c>
      <c r="B663" s="1" t="s">
        <v>289</v>
      </c>
      <c r="C663" s="11" t="s">
        <v>531</v>
      </c>
      <c r="D663" s="12" t="s">
        <v>6</v>
      </c>
      <c r="E663" s="15">
        <v>1</v>
      </c>
      <c r="F663" s="84"/>
      <c r="G663" s="84"/>
      <c r="H663" s="85"/>
      <c r="I663" s="79">
        <f t="shared" si="81"/>
        <v>0</v>
      </c>
      <c r="J663" s="65">
        <f t="shared" si="82"/>
        <v>0</v>
      </c>
    </row>
    <row r="664" spans="1:10" ht="26.1" customHeight="1" outlineLevel="1" x14ac:dyDescent="0.2">
      <c r="A664" s="1">
        <v>703</v>
      </c>
      <c r="B664" s="1" t="s">
        <v>289</v>
      </c>
      <c r="C664" s="11" t="s">
        <v>496</v>
      </c>
      <c r="D664" s="12" t="s">
        <v>6</v>
      </c>
      <c r="E664" s="15">
        <v>1</v>
      </c>
      <c r="F664" s="84"/>
      <c r="G664" s="84"/>
      <c r="H664" s="85"/>
      <c r="I664" s="79">
        <f t="shared" si="81"/>
        <v>0</v>
      </c>
      <c r="J664" s="65">
        <f t="shared" si="82"/>
        <v>0</v>
      </c>
    </row>
    <row r="665" spans="1:10" ht="20.100000000000001" customHeight="1" outlineLevel="1" x14ac:dyDescent="0.2">
      <c r="A665" s="1">
        <v>704</v>
      </c>
      <c r="B665" s="1" t="s">
        <v>289</v>
      </c>
      <c r="C665" s="11" t="s">
        <v>497</v>
      </c>
      <c r="D665" s="12" t="s">
        <v>6</v>
      </c>
      <c r="E665" s="15">
        <v>8</v>
      </c>
      <c r="F665" s="84"/>
      <c r="G665" s="84"/>
      <c r="H665" s="85"/>
      <c r="I665" s="79">
        <f t="shared" si="81"/>
        <v>0</v>
      </c>
      <c r="J665" s="65">
        <f t="shared" si="82"/>
        <v>0</v>
      </c>
    </row>
    <row r="666" spans="1:10" ht="29.45" customHeight="1" outlineLevel="1" x14ac:dyDescent="0.2">
      <c r="A666" s="1">
        <v>705</v>
      </c>
      <c r="B666" s="1" t="s">
        <v>289</v>
      </c>
      <c r="C666" s="11" t="s">
        <v>499</v>
      </c>
      <c r="D666" s="12" t="s">
        <v>6</v>
      </c>
      <c r="E666" s="15">
        <v>1</v>
      </c>
      <c r="F666" s="84"/>
      <c r="G666" s="84"/>
      <c r="H666" s="85"/>
      <c r="I666" s="79">
        <f t="shared" si="81"/>
        <v>0</v>
      </c>
      <c r="J666" s="65">
        <f t="shared" si="82"/>
        <v>0</v>
      </c>
    </row>
    <row r="667" spans="1:10" ht="25.35" customHeight="1" outlineLevel="1" x14ac:dyDescent="0.2">
      <c r="A667" s="1">
        <v>706</v>
      </c>
      <c r="B667" s="1" t="s">
        <v>289</v>
      </c>
      <c r="C667" s="11" t="s">
        <v>500</v>
      </c>
      <c r="D667" s="12" t="s">
        <v>6</v>
      </c>
      <c r="E667" s="15">
        <v>115</v>
      </c>
      <c r="F667" s="84"/>
      <c r="G667" s="84"/>
      <c r="H667" s="85"/>
      <c r="I667" s="79">
        <f t="shared" si="81"/>
        <v>0</v>
      </c>
      <c r="J667" s="65">
        <f t="shared" si="82"/>
        <v>0</v>
      </c>
    </row>
    <row r="668" spans="1:10" ht="18.399999999999999" customHeight="1" outlineLevel="1" x14ac:dyDescent="0.2">
      <c r="A668" s="1">
        <v>707</v>
      </c>
      <c r="B668" s="1" t="s">
        <v>289</v>
      </c>
      <c r="C668" s="11" t="s">
        <v>501</v>
      </c>
      <c r="D668" s="12" t="s">
        <v>6</v>
      </c>
      <c r="E668" s="15">
        <v>115</v>
      </c>
      <c r="F668" s="84"/>
      <c r="G668" s="84"/>
      <c r="H668" s="85"/>
      <c r="I668" s="79">
        <f t="shared" si="81"/>
        <v>0</v>
      </c>
      <c r="J668" s="65">
        <f t="shared" si="82"/>
        <v>0</v>
      </c>
    </row>
    <row r="669" spans="1:10" ht="51" customHeight="1" outlineLevel="1" x14ac:dyDescent="0.2">
      <c r="A669" s="1">
        <v>708</v>
      </c>
      <c r="B669" s="1" t="s">
        <v>289</v>
      </c>
      <c r="C669" s="11" t="s">
        <v>503</v>
      </c>
      <c r="D669" s="12" t="s">
        <v>6</v>
      </c>
      <c r="E669" s="15">
        <v>1</v>
      </c>
      <c r="F669" s="84"/>
      <c r="G669" s="84"/>
      <c r="H669" s="85"/>
      <c r="I669" s="79">
        <f t="shared" si="81"/>
        <v>0</v>
      </c>
      <c r="J669" s="65">
        <f t="shared" si="82"/>
        <v>0</v>
      </c>
    </row>
    <row r="670" spans="1:10" ht="27.95" customHeight="1" outlineLevel="1" x14ac:dyDescent="0.2">
      <c r="A670" s="1">
        <v>709</v>
      </c>
      <c r="B670" s="1" t="s">
        <v>289</v>
      </c>
      <c r="C670" s="11" t="s">
        <v>532</v>
      </c>
      <c r="D670" s="12" t="s">
        <v>6</v>
      </c>
      <c r="E670" s="15">
        <v>1</v>
      </c>
      <c r="F670" s="84"/>
      <c r="G670" s="84"/>
      <c r="H670" s="85"/>
      <c r="I670" s="79">
        <f t="shared" si="81"/>
        <v>0</v>
      </c>
      <c r="J670" s="65">
        <f t="shared" si="82"/>
        <v>0</v>
      </c>
    </row>
    <row r="671" spans="1:10" ht="24.4" customHeight="1" outlineLevel="1" x14ac:dyDescent="0.2">
      <c r="A671" s="1">
        <v>710</v>
      </c>
      <c r="B671" s="1" t="s">
        <v>289</v>
      </c>
      <c r="C671" s="11" t="s">
        <v>533</v>
      </c>
      <c r="D671" s="12" t="s">
        <v>6</v>
      </c>
      <c r="E671" s="15">
        <v>4</v>
      </c>
      <c r="F671" s="84"/>
      <c r="G671" s="84"/>
      <c r="H671" s="85"/>
      <c r="I671" s="79">
        <f t="shared" si="81"/>
        <v>0</v>
      </c>
      <c r="J671" s="65">
        <f t="shared" si="82"/>
        <v>0</v>
      </c>
    </row>
    <row r="672" spans="1:10" ht="27.95" customHeight="1" outlineLevel="1" x14ac:dyDescent="0.2">
      <c r="A672" s="1">
        <v>711</v>
      </c>
      <c r="B672" s="1" t="s">
        <v>289</v>
      </c>
      <c r="C672" s="11" t="s">
        <v>534</v>
      </c>
      <c r="D672" s="12" t="s">
        <v>6</v>
      </c>
      <c r="E672" s="15">
        <v>115</v>
      </c>
      <c r="F672" s="84"/>
      <c r="G672" s="84"/>
      <c r="H672" s="85"/>
      <c r="I672" s="79">
        <f t="shared" si="81"/>
        <v>0</v>
      </c>
      <c r="J672" s="65">
        <f t="shared" si="82"/>
        <v>0</v>
      </c>
    </row>
    <row r="673" spans="1:10" ht="39.950000000000003" customHeight="1" outlineLevel="1" x14ac:dyDescent="0.2">
      <c r="A673" s="1">
        <v>712</v>
      </c>
      <c r="B673" s="1" t="s">
        <v>289</v>
      </c>
      <c r="C673" s="11" t="s">
        <v>506</v>
      </c>
      <c r="D673" s="12" t="s">
        <v>6</v>
      </c>
      <c r="E673" s="15">
        <v>115</v>
      </c>
      <c r="F673" s="84"/>
      <c r="G673" s="84"/>
      <c r="H673" s="85"/>
      <c r="I673" s="79">
        <f t="shared" si="81"/>
        <v>0</v>
      </c>
      <c r="J673" s="65">
        <f t="shared" si="82"/>
        <v>0</v>
      </c>
    </row>
    <row r="674" spans="1:10" ht="42" customHeight="1" outlineLevel="1" x14ac:dyDescent="0.2">
      <c r="A674" s="1">
        <v>713</v>
      </c>
      <c r="B674" s="1" t="s">
        <v>289</v>
      </c>
      <c r="C674" s="11" t="s">
        <v>507</v>
      </c>
      <c r="D674" s="12" t="s">
        <v>6</v>
      </c>
      <c r="E674" s="15">
        <v>1</v>
      </c>
      <c r="F674" s="84"/>
      <c r="G674" s="84"/>
      <c r="H674" s="85"/>
      <c r="I674" s="79">
        <f t="shared" si="81"/>
        <v>0</v>
      </c>
      <c r="J674" s="65">
        <f t="shared" si="82"/>
        <v>0</v>
      </c>
    </row>
    <row r="675" spans="1:10" ht="29.65" customHeight="1" outlineLevel="1" x14ac:dyDescent="0.2">
      <c r="A675" s="1">
        <v>714</v>
      </c>
      <c r="B675" s="1" t="s">
        <v>289</v>
      </c>
      <c r="C675" s="11" t="s">
        <v>535</v>
      </c>
      <c r="D675" s="12" t="s">
        <v>6</v>
      </c>
      <c r="E675" s="15">
        <v>1</v>
      </c>
      <c r="F675" s="84"/>
      <c r="G675" s="84"/>
      <c r="H675" s="85"/>
      <c r="I675" s="79">
        <f t="shared" si="81"/>
        <v>0</v>
      </c>
      <c r="J675" s="65">
        <f t="shared" si="82"/>
        <v>0</v>
      </c>
    </row>
    <row r="676" spans="1:10" ht="26.65" customHeight="1" outlineLevel="1" x14ac:dyDescent="0.2">
      <c r="A676" s="1">
        <v>715</v>
      </c>
      <c r="B676" s="1" t="s">
        <v>289</v>
      </c>
      <c r="C676" s="11" t="s">
        <v>536</v>
      </c>
      <c r="D676" s="12" t="s">
        <v>6</v>
      </c>
      <c r="E676" s="15">
        <v>1</v>
      </c>
      <c r="F676" s="84"/>
      <c r="G676" s="84"/>
      <c r="H676" s="85"/>
      <c r="I676" s="79">
        <f t="shared" si="81"/>
        <v>0</v>
      </c>
      <c r="J676" s="65">
        <f t="shared" si="82"/>
        <v>0</v>
      </c>
    </row>
    <row r="677" spans="1:10" ht="27" customHeight="1" outlineLevel="1" x14ac:dyDescent="0.2">
      <c r="A677" s="1">
        <v>716</v>
      </c>
      <c r="B677" s="1" t="s">
        <v>289</v>
      </c>
      <c r="C677" s="11" t="s">
        <v>510</v>
      </c>
      <c r="D677" s="12" t="s">
        <v>6</v>
      </c>
      <c r="E677" s="15">
        <v>1</v>
      </c>
      <c r="F677" s="84"/>
      <c r="G677" s="84"/>
      <c r="H677" s="85"/>
      <c r="I677" s="79">
        <f t="shared" si="81"/>
        <v>0</v>
      </c>
      <c r="J677" s="65">
        <f t="shared" si="82"/>
        <v>0</v>
      </c>
    </row>
    <row r="678" spans="1:10" ht="25.35" customHeight="1" outlineLevel="1" x14ac:dyDescent="0.2">
      <c r="A678" s="1">
        <v>717</v>
      </c>
      <c r="B678" s="1" t="s">
        <v>289</v>
      </c>
      <c r="C678" s="11" t="s">
        <v>537</v>
      </c>
      <c r="D678" s="12" t="s">
        <v>6</v>
      </c>
      <c r="E678" s="15">
        <v>1</v>
      </c>
      <c r="F678" s="84"/>
      <c r="G678" s="84"/>
      <c r="H678" s="85"/>
      <c r="I678" s="79">
        <f t="shared" si="81"/>
        <v>0</v>
      </c>
      <c r="J678" s="65">
        <f t="shared" si="82"/>
        <v>0</v>
      </c>
    </row>
    <row r="679" spans="1:10" ht="29.65" customHeight="1" outlineLevel="1" x14ac:dyDescent="0.2">
      <c r="A679" s="1">
        <v>718</v>
      </c>
      <c r="B679" s="1" t="s">
        <v>289</v>
      </c>
      <c r="C679" s="11" t="s">
        <v>512</v>
      </c>
      <c r="D679" s="12" t="s">
        <v>6</v>
      </c>
      <c r="E679" s="15">
        <v>1</v>
      </c>
      <c r="F679" s="84"/>
      <c r="G679" s="84"/>
      <c r="H679" s="85"/>
      <c r="I679" s="79">
        <f t="shared" si="81"/>
        <v>0</v>
      </c>
      <c r="J679" s="65">
        <f t="shared" si="82"/>
        <v>0</v>
      </c>
    </row>
    <row r="680" spans="1:10" ht="36.950000000000003" customHeight="1" outlineLevel="1" x14ac:dyDescent="0.2">
      <c r="A680" s="1">
        <v>719</v>
      </c>
      <c r="B680" s="1" t="s">
        <v>289</v>
      </c>
      <c r="C680" s="11" t="s">
        <v>538</v>
      </c>
      <c r="D680" s="12" t="s">
        <v>6</v>
      </c>
      <c r="E680" s="15">
        <v>1</v>
      </c>
      <c r="F680" s="84"/>
      <c r="G680" s="84"/>
      <c r="H680" s="85"/>
      <c r="I680" s="79">
        <f t="shared" si="81"/>
        <v>0</v>
      </c>
      <c r="J680" s="65">
        <f t="shared" si="82"/>
        <v>0</v>
      </c>
    </row>
    <row r="681" spans="1:10" ht="30.95" customHeight="1" outlineLevel="1" x14ac:dyDescent="0.2">
      <c r="A681" s="1">
        <v>720</v>
      </c>
      <c r="B681" s="1" t="s">
        <v>289</v>
      </c>
      <c r="C681" s="11" t="s">
        <v>539</v>
      </c>
      <c r="D681" s="12" t="s">
        <v>8</v>
      </c>
      <c r="E681" s="15">
        <v>1</v>
      </c>
      <c r="F681" s="84"/>
      <c r="G681" s="84"/>
      <c r="H681" s="85"/>
      <c r="I681" s="79">
        <f t="shared" si="81"/>
        <v>0</v>
      </c>
      <c r="J681" s="65">
        <f t="shared" si="82"/>
        <v>0</v>
      </c>
    </row>
    <row r="682" spans="1:10" ht="17.100000000000001" customHeight="1" outlineLevel="1" x14ac:dyDescent="0.2">
      <c r="A682" s="1">
        <v>721</v>
      </c>
      <c r="B682" s="1" t="s">
        <v>289</v>
      </c>
      <c r="C682" s="11" t="s">
        <v>540</v>
      </c>
      <c r="D682" s="12" t="s">
        <v>6</v>
      </c>
      <c r="E682" s="15">
        <v>1</v>
      </c>
      <c r="F682" s="84"/>
      <c r="G682" s="84"/>
      <c r="H682" s="85"/>
      <c r="I682" s="79">
        <f t="shared" si="81"/>
        <v>0</v>
      </c>
      <c r="J682" s="65">
        <f t="shared" si="82"/>
        <v>0</v>
      </c>
    </row>
    <row r="683" spans="1:10" ht="15.4" customHeight="1" outlineLevel="1" x14ac:dyDescent="0.2">
      <c r="A683" s="1">
        <v>722</v>
      </c>
      <c r="B683" s="1" t="s">
        <v>289</v>
      </c>
      <c r="C683" s="14" t="s">
        <v>9</v>
      </c>
      <c r="D683" s="19"/>
      <c r="E683" s="15"/>
      <c r="F683" s="84"/>
      <c r="G683" s="84"/>
      <c r="H683" s="84"/>
      <c r="I683" s="84"/>
      <c r="J683" s="65"/>
    </row>
    <row r="684" spans="1:10" ht="60" customHeight="1" outlineLevel="1" x14ac:dyDescent="0.2">
      <c r="A684" s="1">
        <v>723</v>
      </c>
      <c r="B684" s="1" t="s">
        <v>289</v>
      </c>
      <c r="C684" s="11" t="s">
        <v>541</v>
      </c>
      <c r="D684" s="19" t="s">
        <v>7</v>
      </c>
      <c r="E684" s="15">
        <v>1381</v>
      </c>
      <c r="F684" s="84"/>
      <c r="G684" s="84"/>
      <c r="H684" s="85"/>
      <c r="I684" s="79">
        <f t="shared" ref="I684:I691" si="83">E684*H684</f>
        <v>0</v>
      </c>
      <c r="J684" s="65">
        <f t="shared" si="82"/>
        <v>0</v>
      </c>
    </row>
    <row r="685" spans="1:10" ht="60" customHeight="1" outlineLevel="1" x14ac:dyDescent="0.2">
      <c r="A685" s="1">
        <v>724</v>
      </c>
      <c r="B685" s="1" t="s">
        <v>289</v>
      </c>
      <c r="C685" s="11" t="s">
        <v>542</v>
      </c>
      <c r="D685" s="19" t="s">
        <v>7</v>
      </c>
      <c r="E685" s="15">
        <v>1060</v>
      </c>
      <c r="F685" s="84"/>
      <c r="G685" s="84"/>
      <c r="H685" s="85"/>
      <c r="I685" s="79">
        <f t="shared" si="83"/>
        <v>0</v>
      </c>
      <c r="J685" s="65">
        <f t="shared" si="82"/>
        <v>0</v>
      </c>
    </row>
    <row r="686" spans="1:10" ht="60" customHeight="1" outlineLevel="1" x14ac:dyDescent="0.2">
      <c r="A686" s="1">
        <v>725</v>
      </c>
      <c r="B686" s="1" t="s">
        <v>289</v>
      </c>
      <c r="C686" s="11" t="s">
        <v>544</v>
      </c>
      <c r="D686" s="19" t="s">
        <v>7</v>
      </c>
      <c r="E686" s="15">
        <v>2805</v>
      </c>
      <c r="F686" s="84"/>
      <c r="G686" s="84"/>
      <c r="H686" s="85"/>
      <c r="I686" s="79">
        <f t="shared" si="83"/>
        <v>0</v>
      </c>
      <c r="J686" s="65">
        <f t="shared" si="82"/>
        <v>0</v>
      </c>
    </row>
    <row r="687" spans="1:10" ht="60" customHeight="1" outlineLevel="1" x14ac:dyDescent="0.2">
      <c r="A687" s="1">
        <v>726</v>
      </c>
      <c r="B687" s="1" t="s">
        <v>289</v>
      </c>
      <c r="C687" s="11" t="s">
        <v>543</v>
      </c>
      <c r="D687" s="19" t="s">
        <v>7</v>
      </c>
      <c r="E687" s="15">
        <v>848</v>
      </c>
      <c r="F687" s="84"/>
      <c r="G687" s="84"/>
      <c r="H687" s="85"/>
      <c r="I687" s="79">
        <f t="shared" si="83"/>
        <v>0</v>
      </c>
      <c r="J687" s="65">
        <f t="shared" si="82"/>
        <v>0</v>
      </c>
    </row>
    <row r="688" spans="1:10" ht="33.950000000000003" customHeight="1" outlineLevel="1" x14ac:dyDescent="0.2">
      <c r="A688" s="1">
        <v>727</v>
      </c>
      <c r="B688" s="1" t="s">
        <v>289</v>
      </c>
      <c r="C688" s="11" t="s">
        <v>545</v>
      </c>
      <c r="D688" s="19" t="s">
        <v>6</v>
      </c>
      <c r="E688" s="15">
        <v>230</v>
      </c>
      <c r="F688" s="84"/>
      <c r="G688" s="84"/>
      <c r="H688" s="85"/>
      <c r="I688" s="79">
        <f t="shared" si="83"/>
        <v>0</v>
      </c>
      <c r="J688" s="65">
        <f t="shared" si="82"/>
        <v>0</v>
      </c>
    </row>
    <row r="689" spans="1:10" ht="35.65" customHeight="1" outlineLevel="1" x14ac:dyDescent="0.2">
      <c r="A689" s="1">
        <v>728</v>
      </c>
      <c r="B689" s="1" t="s">
        <v>289</v>
      </c>
      <c r="C689" s="11" t="s">
        <v>521</v>
      </c>
      <c r="D689" s="19" t="s">
        <v>7</v>
      </c>
      <c r="E689" s="15">
        <v>1955</v>
      </c>
      <c r="F689" s="84"/>
      <c r="G689" s="84"/>
      <c r="H689" s="85"/>
      <c r="I689" s="79">
        <f t="shared" si="83"/>
        <v>0</v>
      </c>
      <c r="J689" s="65">
        <f t="shared" si="82"/>
        <v>0</v>
      </c>
    </row>
    <row r="690" spans="1:10" ht="35.1" customHeight="1" outlineLevel="1" x14ac:dyDescent="0.2">
      <c r="A690" s="1">
        <v>729</v>
      </c>
      <c r="B690" s="1" t="s">
        <v>289</v>
      </c>
      <c r="C690" s="11" t="s">
        <v>546</v>
      </c>
      <c r="D690" s="19" t="s">
        <v>7</v>
      </c>
      <c r="E690" s="30">
        <v>3190</v>
      </c>
      <c r="F690" s="84"/>
      <c r="G690" s="84"/>
      <c r="H690" s="85"/>
      <c r="I690" s="79">
        <f t="shared" si="83"/>
        <v>0</v>
      </c>
      <c r="J690" s="65">
        <f t="shared" si="82"/>
        <v>0</v>
      </c>
    </row>
    <row r="691" spans="1:10" ht="27" customHeight="1" outlineLevel="1" x14ac:dyDescent="0.2">
      <c r="A691" s="1">
        <v>730</v>
      </c>
      <c r="B691" s="1" t="s">
        <v>289</v>
      </c>
      <c r="C691" s="11" t="s">
        <v>547</v>
      </c>
      <c r="D691" s="19" t="s">
        <v>7</v>
      </c>
      <c r="E691" s="30">
        <v>115</v>
      </c>
      <c r="F691" s="84"/>
      <c r="G691" s="84"/>
      <c r="H691" s="85"/>
      <c r="I691" s="79">
        <f t="shared" si="83"/>
        <v>0</v>
      </c>
      <c r="J691" s="65">
        <f t="shared" si="82"/>
        <v>0</v>
      </c>
    </row>
    <row r="692" spans="1:10" ht="20.100000000000001" customHeight="1" outlineLevel="1" x14ac:dyDescent="0.2">
      <c r="A692" s="1">
        <v>731</v>
      </c>
      <c r="B692" s="1" t="s">
        <v>289</v>
      </c>
      <c r="C692" s="14" t="s">
        <v>382</v>
      </c>
      <c r="D692" s="19"/>
      <c r="E692" s="30"/>
      <c r="F692" s="84"/>
      <c r="G692" s="84"/>
      <c r="H692" s="84"/>
      <c r="I692" s="84"/>
      <c r="J692" s="65"/>
    </row>
    <row r="693" spans="1:10" ht="20.100000000000001" customHeight="1" outlineLevel="1" x14ac:dyDescent="0.2">
      <c r="A693" s="1">
        <v>732</v>
      </c>
      <c r="B693" s="1" t="s">
        <v>289</v>
      </c>
      <c r="C693" s="14" t="s">
        <v>21</v>
      </c>
      <c r="D693" s="12"/>
      <c r="E693" s="16"/>
      <c r="F693" s="84"/>
      <c r="G693" s="84"/>
      <c r="H693" s="84"/>
      <c r="I693" s="84"/>
      <c r="J693" s="65"/>
    </row>
    <row r="694" spans="1:10" ht="24.75" customHeight="1" outlineLevel="1" x14ac:dyDescent="0.2">
      <c r="A694" s="1">
        <v>733</v>
      </c>
      <c r="B694" s="1" t="s">
        <v>289</v>
      </c>
      <c r="C694" s="11" t="s">
        <v>275</v>
      </c>
      <c r="D694" s="12" t="s">
        <v>6</v>
      </c>
      <c r="E694" s="15">
        <v>1</v>
      </c>
      <c r="F694" s="85"/>
      <c r="G694" s="77">
        <f t="shared" ref="G694:G731" si="84">E694*F694</f>
        <v>0</v>
      </c>
      <c r="H694" s="84"/>
      <c r="I694" s="84"/>
      <c r="J694" s="65">
        <f t="shared" si="82"/>
        <v>0</v>
      </c>
    </row>
    <row r="695" spans="1:10" ht="24.75" customHeight="1" outlineLevel="1" x14ac:dyDescent="0.2">
      <c r="A695" s="1">
        <v>734</v>
      </c>
      <c r="B695" s="1" t="s">
        <v>289</v>
      </c>
      <c r="C695" s="11" t="s">
        <v>291</v>
      </c>
      <c r="D695" s="12" t="s">
        <v>6</v>
      </c>
      <c r="E695" s="15">
        <v>1</v>
      </c>
      <c r="F695" s="85"/>
      <c r="G695" s="77">
        <f t="shared" si="84"/>
        <v>0</v>
      </c>
      <c r="H695" s="84"/>
      <c r="I695" s="84"/>
      <c r="J695" s="65">
        <f t="shared" si="82"/>
        <v>0</v>
      </c>
    </row>
    <row r="696" spans="1:10" ht="42.4" customHeight="1" outlineLevel="1" x14ac:dyDescent="0.2">
      <c r="A696" s="1">
        <v>735</v>
      </c>
      <c r="B696" s="1" t="s">
        <v>289</v>
      </c>
      <c r="C696" s="11" t="s">
        <v>239</v>
      </c>
      <c r="D696" s="12" t="s">
        <v>6</v>
      </c>
      <c r="E696" s="15">
        <v>1</v>
      </c>
      <c r="F696" s="85"/>
      <c r="G696" s="77">
        <f t="shared" si="84"/>
        <v>0</v>
      </c>
      <c r="H696" s="84"/>
      <c r="I696" s="84"/>
      <c r="J696" s="65">
        <f t="shared" si="82"/>
        <v>0</v>
      </c>
    </row>
    <row r="697" spans="1:10" ht="20.100000000000001" customHeight="1" outlineLevel="1" x14ac:dyDescent="0.2">
      <c r="A697" s="1">
        <v>736</v>
      </c>
      <c r="B697" s="1" t="s">
        <v>289</v>
      </c>
      <c r="C697" s="11" t="s">
        <v>240</v>
      </c>
      <c r="D697" s="12" t="s">
        <v>6</v>
      </c>
      <c r="E697" s="15">
        <v>1</v>
      </c>
      <c r="F697" s="85"/>
      <c r="G697" s="77">
        <f t="shared" si="84"/>
        <v>0</v>
      </c>
      <c r="H697" s="84"/>
      <c r="I697" s="84"/>
      <c r="J697" s="65">
        <f t="shared" si="82"/>
        <v>0</v>
      </c>
    </row>
    <row r="698" spans="1:10" ht="27.75" customHeight="1" outlineLevel="1" x14ac:dyDescent="0.2">
      <c r="A698" s="1">
        <v>737</v>
      </c>
      <c r="B698" s="1" t="s">
        <v>289</v>
      </c>
      <c r="C698" s="11" t="s">
        <v>241</v>
      </c>
      <c r="D698" s="12" t="s">
        <v>6</v>
      </c>
      <c r="E698" s="15">
        <v>115</v>
      </c>
      <c r="F698" s="85"/>
      <c r="G698" s="77">
        <f t="shared" si="84"/>
        <v>0</v>
      </c>
      <c r="H698" s="84"/>
      <c r="I698" s="84"/>
      <c r="J698" s="65">
        <f t="shared" si="82"/>
        <v>0</v>
      </c>
    </row>
    <row r="699" spans="1:10" ht="30.75" customHeight="1" outlineLevel="1" x14ac:dyDescent="0.2">
      <c r="A699" s="1">
        <v>738</v>
      </c>
      <c r="B699" s="1" t="s">
        <v>289</v>
      </c>
      <c r="C699" s="11" t="s">
        <v>292</v>
      </c>
      <c r="D699" s="12" t="s">
        <v>6</v>
      </c>
      <c r="E699" s="15">
        <v>106</v>
      </c>
      <c r="F699" s="85"/>
      <c r="G699" s="77">
        <f t="shared" si="84"/>
        <v>0</v>
      </c>
      <c r="H699" s="84"/>
      <c r="I699" s="84"/>
      <c r="J699" s="65">
        <f t="shared" si="82"/>
        <v>0</v>
      </c>
    </row>
    <row r="700" spans="1:10" ht="31.35" customHeight="1" outlineLevel="1" x14ac:dyDescent="0.2">
      <c r="A700" s="1">
        <v>739</v>
      </c>
      <c r="B700" s="1" t="s">
        <v>289</v>
      </c>
      <c r="C700" s="11" t="s">
        <v>242</v>
      </c>
      <c r="D700" s="12" t="s">
        <v>6</v>
      </c>
      <c r="E700" s="15">
        <v>115</v>
      </c>
      <c r="F700" s="85"/>
      <c r="G700" s="77">
        <f t="shared" si="84"/>
        <v>0</v>
      </c>
      <c r="H700" s="84"/>
      <c r="I700" s="84"/>
      <c r="J700" s="65">
        <f t="shared" si="82"/>
        <v>0</v>
      </c>
    </row>
    <row r="701" spans="1:10" ht="27.95" customHeight="1" outlineLevel="1" x14ac:dyDescent="0.2">
      <c r="A701" s="1">
        <v>740</v>
      </c>
      <c r="B701" s="1" t="s">
        <v>289</v>
      </c>
      <c r="C701" s="11" t="s">
        <v>243</v>
      </c>
      <c r="D701" s="12" t="s">
        <v>6</v>
      </c>
      <c r="E701" s="15">
        <v>124</v>
      </c>
      <c r="F701" s="85"/>
      <c r="G701" s="77">
        <f t="shared" si="84"/>
        <v>0</v>
      </c>
      <c r="H701" s="84"/>
      <c r="I701" s="84"/>
      <c r="J701" s="65">
        <f t="shared" si="82"/>
        <v>0</v>
      </c>
    </row>
    <row r="702" spans="1:10" ht="28.35" customHeight="1" outlineLevel="1" x14ac:dyDescent="0.2">
      <c r="A702" s="1">
        <v>741</v>
      </c>
      <c r="B702" s="1" t="s">
        <v>289</v>
      </c>
      <c r="C702" s="11" t="s">
        <v>244</v>
      </c>
      <c r="D702" s="12" t="s">
        <v>6</v>
      </c>
      <c r="E702" s="15">
        <v>115</v>
      </c>
      <c r="F702" s="85"/>
      <c r="G702" s="77">
        <f t="shared" si="84"/>
        <v>0</v>
      </c>
      <c r="H702" s="84"/>
      <c r="I702" s="84"/>
      <c r="J702" s="65">
        <f t="shared" si="82"/>
        <v>0</v>
      </c>
    </row>
    <row r="703" spans="1:10" ht="29.45" customHeight="1" outlineLevel="1" x14ac:dyDescent="0.2">
      <c r="A703" s="1">
        <v>742</v>
      </c>
      <c r="B703" s="1" t="s">
        <v>289</v>
      </c>
      <c r="C703" s="11" t="s">
        <v>278</v>
      </c>
      <c r="D703" s="12" t="s">
        <v>6</v>
      </c>
      <c r="E703" s="15">
        <v>500</v>
      </c>
      <c r="F703" s="85"/>
      <c r="G703" s="77">
        <f t="shared" si="84"/>
        <v>0</v>
      </c>
      <c r="H703" s="84"/>
      <c r="I703" s="84"/>
      <c r="J703" s="65">
        <f t="shared" si="82"/>
        <v>0</v>
      </c>
    </row>
    <row r="704" spans="1:10" ht="30.75" customHeight="1" outlineLevel="1" x14ac:dyDescent="0.2">
      <c r="A704" s="1">
        <v>743</v>
      </c>
      <c r="B704" s="1" t="s">
        <v>289</v>
      </c>
      <c r="C704" s="11" t="s">
        <v>279</v>
      </c>
      <c r="D704" s="12" t="s">
        <v>6</v>
      </c>
      <c r="E704" s="15">
        <v>1</v>
      </c>
      <c r="F704" s="85"/>
      <c r="G704" s="77">
        <f t="shared" si="84"/>
        <v>0</v>
      </c>
      <c r="H704" s="84"/>
      <c r="I704" s="84"/>
      <c r="J704" s="65">
        <f t="shared" si="82"/>
        <v>0</v>
      </c>
    </row>
    <row r="705" spans="1:10" ht="24.95" customHeight="1" outlineLevel="1" x14ac:dyDescent="0.2">
      <c r="A705" s="1">
        <v>744</v>
      </c>
      <c r="B705" s="1" t="s">
        <v>289</v>
      </c>
      <c r="C705" s="11" t="s">
        <v>245</v>
      </c>
      <c r="D705" s="12" t="s">
        <v>6</v>
      </c>
      <c r="E705" s="15">
        <v>1</v>
      </c>
      <c r="F705" s="85"/>
      <c r="G705" s="77">
        <f t="shared" si="84"/>
        <v>0</v>
      </c>
      <c r="H705" s="84"/>
      <c r="I705" s="84"/>
      <c r="J705" s="65">
        <f t="shared" si="82"/>
        <v>0</v>
      </c>
    </row>
    <row r="706" spans="1:10" ht="24.95" customHeight="1" outlineLevel="1" x14ac:dyDescent="0.2">
      <c r="A706" s="1">
        <v>745</v>
      </c>
      <c r="B706" s="1" t="s">
        <v>289</v>
      </c>
      <c r="C706" s="11" t="s">
        <v>246</v>
      </c>
      <c r="D706" s="12" t="s">
        <v>6</v>
      </c>
      <c r="E706" s="15">
        <v>1</v>
      </c>
      <c r="F706" s="85"/>
      <c r="G706" s="77">
        <f t="shared" si="84"/>
        <v>0</v>
      </c>
      <c r="H706" s="84"/>
      <c r="I706" s="84"/>
      <c r="J706" s="65">
        <f t="shared" si="82"/>
        <v>0</v>
      </c>
    </row>
    <row r="707" spans="1:10" ht="51.4" customHeight="1" outlineLevel="1" x14ac:dyDescent="0.2">
      <c r="A707" s="1">
        <v>746</v>
      </c>
      <c r="B707" s="1" t="s">
        <v>289</v>
      </c>
      <c r="C707" s="11" t="s">
        <v>293</v>
      </c>
      <c r="D707" s="12" t="s">
        <v>6</v>
      </c>
      <c r="E707" s="15">
        <v>1</v>
      </c>
      <c r="F707" s="85"/>
      <c r="G707" s="77">
        <f t="shared" si="84"/>
        <v>0</v>
      </c>
      <c r="H707" s="84"/>
      <c r="I707" s="84"/>
      <c r="J707" s="65">
        <f t="shared" si="82"/>
        <v>0</v>
      </c>
    </row>
    <row r="708" spans="1:10" ht="36.75" customHeight="1" outlineLevel="1" x14ac:dyDescent="0.2">
      <c r="A708" s="1">
        <v>747</v>
      </c>
      <c r="B708" s="1" t="s">
        <v>289</v>
      </c>
      <c r="C708" s="11" t="s">
        <v>247</v>
      </c>
      <c r="D708" s="12" t="s">
        <v>6</v>
      </c>
      <c r="E708" s="15">
        <v>1</v>
      </c>
      <c r="F708" s="85"/>
      <c r="G708" s="77">
        <f t="shared" si="84"/>
        <v>0</v>
      </c>
      <c r="H708" s="84"/>
      <c r="I708" s="84"/>
      <c r="J708" s="65">
        <f t="shared" si="82"/>
        <v>0</v>
      </c>
    </row>
    <row r="709" spans="1:10" ht="27.75" customHeight="1" outlineLevel="1" x14ac:dyDescent="0.2">
      <c r="A709" s="1">
        <v>748</v>
      </c>
      <c r="B709" s="1" t="s">
        <v>289</v>
      </c>
      <c r="C709" s="11" t="s">
        <v>248</v>
      </c>
      <c r="D709" s="12" t="s">
        <v>6</v>
      </c>
      <c r="E709" s="15">
        <v>8</v>
      </c>
      <c r="F709" s="85"/>
      <c r="G709" s="77">
        <f t="shared" si="84"/>
        <v>0</v>
      </c>
      <c r="H709" s="84"/>
      <c r="I709" s="84"/>
      <c r="J709" s="65">
        <f t="shared" si="82"/>
        <v>0</v>
      </c>
    </row>
    <row r="710" spans="1:10" ht="36.4" customHeight="1" outlineLevel="1" x14ac:dyDescent="0.2">
      <c r="A710" s="1">
        <v>749</v>
      </c>
      <c r="B710" s="1" t="s">
        <v>289</v>
      </c>
      <c r="C710" s="11" t="s">
        <v>249</v>
      </c>
      <c r="D710" s="12" t="s">
        <v>6</v>
      </c>
      <c r="E710" s="15">
        <v>2</v>
      </c>
      <c r="F710" s="85"/>
      <c r="G710" s="77">
        <f t="shared" si="84"/>
        <v>0</v>
      </c>
      <c r="H710" s="84"/>
      <c r="I710" s="84"/>
      <c r="J710" s="65">
        <f t="shared" si="82"/>
        <v>0</v>
      </c>
    </row>
    <row r="711" spans="1:10" ht="28.35" customHeight="1" outlineLevel="1" x14ac:dyDescent="0.2">
      <c r="A711" s="1">
        <v>750</v>
      </c>
      <c r="B711" s="1" t="s">
        <v>289</v>
      </c>
      <c r="C711" s="11" t="s">
        <v>281</v>
      </c>
      <c r="D711" s="12" t="s">
        <v>6</v>
      </c>
      <c r="E711" s="15">
        <v>1</v>
      </c>
      <c r="F711" s="85"/>
      <c r="G711" s="77">
        <f t="shared" si="84"/>
        <v>0</v>
      </c>
      <c r="H711" s="84"/>
      <c r="I711" s="84"/>
      <c r="J711" s="65">
        <f t="shared" si="82"/>
        <v>0</v>
      </c>
    </row>
    <row r="712" spans="1:10" ht="41.45" customHeight="1" outlineLevel="1" x14ac:dyDescent="0.2">
      <c r="A712" s="1">
        <v>751</v>
      </c>
      <c r="B712" s="1" t="s">
        <v>289</v>
      </c>
      <c r="C712" s="11" t="s">
        <v>498</v>
      </c>
      <c r="D712" s="12" t="s">
        <v>6</v>
      </c>
      <c r="E712" s="15">
        <v>115</v>
      </c>
      <c r="F712" s="85"/>
      <c r="G712" s="77">
        <f t="shared" si="84"/>
        <v>0</v>
      </c>
      <c r="H712" s="84"/>
      <c r="I712" s="84"/>
      <c r="J712" s="65">
        <f t="shared" si="82"/>
        <v>0</v>
      </c>
    </row>
    <row r="713" spans="1:10" ht="27" customHeight="1" outlineLevel="1" x14ac:dyDescent="0.2">
      <c r="A713" s="1">
        <v>752</v>
      </c>
      <c r="B713" s="1" t="s">
        <v>289</v>
      </c>
      <c r="C713" s="11" t="s">
        <v>251</v>
      </c>
      <c r="D713" s="12" t="s">
        <v>6</v>
      </c>
      <c r="E713" s="15">
        <v>115</v>
      </c>
      <c r="F713" s="85"/>
      <c r="G713" s="77">
        <f t="shared" si="84"/>
        <v>0</v>
      </c>
      <c r="H713" s="84"/>
      <c r="I713" s="84"/>
      <c r="J713" s="65">
        <f t="shared" si="82"/>
        <v>0</v>
      </c>
    </row>
    <row r="714" spans="1:10" ht="54.95" customHeight="1" outlineLevel="1" x14ac:dyDescent="0.2">
      <c r="A714" s="1">
        <v>753</v>
      </c>
      <c r="B714" s="1" t="s">
        <v>289</v>
      </c>
      <c r="C714" s="11" t="s">
        <v>252</v>
      </c>
      <c r="D714" s="12" t="s">
        <v>6</v>
      </c>
      <c r="E714" s="15">
        <v>1</v>
      </c>
      <c r="F714" s="85"/>
      <c r="G714" s="77">
        <f t="shared" si="84"/>
        <v>0</v>
      </c>
      <c r="H714" s="84"/>
      <c r="I714" s="84"/>
      <c r="J714" s="65">
        <f t="shared" si="82"/>
        <v>0</v>
      </c>
    </row>
    <row r="715" spans="1:10" ht="33.4" customHeight="1" outlineLevel="1" x14ac:dyDescent="0.2">
      <c r="A715" s="1">
        <v>754</v>
      </c>
      <c r="B715" s="1" t="s">
        <v>289</v>
      </c>
      <c r="C715" s="11" t="s">
        <v>282</v>
      </c>
      <c r="D715" s="12" t="s">
        <v>6</v>
      </c>
      <c r="E715" s="15">
        <v>1</v>
      </c>
      <c r="F715" s="85"/>
      <c r="G715" s="77">
        <f t="shared" si="84"/>
        <v>0</v>
      </c>
      <c r="H715" s="84"/>
      <c r="I715" s="84"/>
      <c r="J715" s="65">
        <f t="shared" ref="J715:J745" si="85">G715+I715</f>
        <v>0</v>
      </c>
    </row>
    <row r="716" spans="1:10" ht="29.45" customHeight="1" outlineLevel="1" x14ac:dyDescent="0.2">
      <c r="A716" s="1">
        <v>755</v>
      </c>
      <c r="B716" s="1" t="s">
        <v>289</v>
      </c>
      <c r="C716" s="11" t="s">
        <v>253</v>
      </c>
      <c r="D716" s="12" t="s">
        <v>6</v>
      </c>
      <c r="E716" s="15">
        <v>4</v>
      </c>
      <c r="F716" s="85"/>
      <c r="G716" s="77">
        <f t="shared" si="84"/>
        <v>0</v>
      </c>
      <c r="H716" s="84"/>
      <c r="I716" s="84"/>
      <c r="J716" s="65">
        <f t="shared" si="85"/>
        <v>0</v>
      </c>
    </row>
    <row r="717" spans="1:10" ht="30.95" customHeight="1" outlineLevel="1" x14ac:dyDescent="0.2">
      <c r="A717" s="1">
        <v>756</v>
      </c>
      <c r="B717" s="1" t="s">
        <v>289</v>
      </c>
      <c r="C717" s="11" t="s">
        <v>254</v>
      </c>
      <c r="D717" s="12" t="s">
        <v>6</v>
      </c>
      <c r="E717" s="15">
        <v>115</v>
      </c>
      <c r="F717" s="85"/>
      <c r="G717" s="77">
        <f t="shared" si="84"/>
        <v>0</v>
      </c>
      <c r="H717" s="84"/>
      <c r="I717" s="84"/>
      <c r="J717" s="65">
        <f t="shared" si="85"/>
        <v>0</v>
      </c>
    </row>
    <row r="718" spans="1:10" ht="44.1" customHeight="1" outlineLevel="1" x14ac:dyDescent="0.2">
      <c r="A718" s="1">
        <v>757</v>
      </c>
      <c r="B718" s="1" t="s">
        <v>289</v>
      </c>
      <c r="C718" s="11" t="s">
        <v>255</v>
      </c>
      <c r="D718" s="12" t="s">
        <v>6</v>
      </c>
      <c r="E718" s="15">
        <v>115</v>
      </c>
      <c r="F718" s="85"/>
      <c r="G718" s="77">
        <f t="shared" si="84"/>
        <v>0</v>
      </c>
      <c r="H718" s="84"/>
      <c r="I718" s="84"/>
      <c r="J718" s="65">
        <f t="shared" si="85"/>
        <v>0</v>
      </c>
    </row>
    <row r="719" spans="1:10" ht="47.65" customHeight="1" outlineLevel="1" x14ac:dyDescent="0.2">
      <c r="A719" s="1">
        <v>758</v>
      </c>
      <c r="B719" s="1" t="s">
        <v>289</v>
      </c>
      <c r="C719" s="11" t="s">
        <v>256</v>
      </c>
      <c r="D719" s="12" t="s">
        <v>6</v>
      </c>
      <c r="E719" s="15">
        <v>1</v>
      </c>
      <c r="F719" s="85"/>
      <c r="G719" s="77">
        <f t="shared" si="84"/>
        <v>0</v>
      </c>
      <c r="H719" s="84"/>
      <c r="I719" s="84"/>
      <c r="J719" s="65">
        <f t="shared" si="85"/>
        <v>0</v>
      </c>
    </row>
    <row r="720" spans="1:10" ht="45.4" customHeight="1" outlineLevel="1" x14ac:dyDescent="0.2">
      <c r="A720" s="1">
        <v>759</v>
      </c>
      <c r="B720" s="1" t="s">
        <v>289</v>
      </c>
      <c r="C720" s="11" t="s">
        <v>257</v>
      </c>
      <c r="D720" s="12" t="s">
        <v>6</v>
      </c>
      <c r="E720" s="15">
        <v>1</v>
      </c>
      <c r="F720" s="85"/>
      <c r="G720" s="77">
        <f t="shared" si="84"/>
        <v>0</v>
      </c>
      <c r="H720" s="84"/>
      <c r="I720" s="84"/>
      <c r="J720" s="65">
        <f t="shared" si="85"/>
        <v>0</v>
      </c>
    </row>
    <row r="721" spans="1:10" ht="39.75" customHeight="1" outlineLevel="1" x14ac:dyDescent="0.2">
      <c r="A721" s="1">
        <v>760</v>
      </c>
      <c r="B721" s="1" t="s">
        <v>289</v>
      </c>
      <c r="C721" s="11" t="s">
        <v>283</v>
      </c>
      <c r="D721" s="12" t="s">
        <v>6</v>
      </c>
      <c r="E721" s="15">
        <v>1</v>
      </c>
      <c r="F721" s="85"/>
      <c r="G721" s="77">
        <f t="shared" si="84"/>
        <v>0</v>
      </c>
      <c r="H721" s="84"/>
      <c r="I721" s="84"/>
      <c r="J721" s="65">
        <f t="shared" si="85"/>
        <v>0</v>
      </c>
    </row>
    <row r="722" spans="1:10" ht="29.45" customHeight="1" outlineLevel="1" x14ac:dyDescent="0.2">
      <c r="A722" s="1">
        <v>761</v>
      </c>
      <c r="B722" s="1" t="s">
        <v>289</v>
      </c>
      <c r="C722" s="11" t="s">
        <v>290</v>
      </c>
      <c r="D722" s="12" t="s">
        <v>6</v>
      </c>
      <c r="E722" s="15">
        <v>1</v>
      </c>
      <c r="F722" s="85"/>
      <c r="G722" s="77">
        <f t="shared" si="84"/>
        <v>0</v>
      </c>
      <c r="H722" s="84"/>
      <c r="I722" s="84"/>
      <c r="J722" s="65">
        <f t="shared" si="85"/>
        <v>0</v>
      </c>
    </row>
    <row r="723" spans="1:10" ht="36" customHeight="1" outlineLevel="1" x14ac:dyDescent="0.2">
      <c r="A723" s="1">
        <v>762</v>
      </c>
      <c r="B723" s="1" t="s">
        <v>289</v>
      </c>
      <c r="C723" s="11" t="s">
        <v>259</v>
      </c>
      <c r="D723" s="12" t="s">
        <v>6</v>
      </c>
      <c r="E723" s="15">
        <v>1</v>
      </c>
      <c r="F723" s="85"/>
      <c r="G723" s="77">
        <f t="shared" si="84"/>
        <v>0</v>
      </c>
      <c r="H723" s="84"/>
      <c r="I723" s="84"/>
      <c r="J723" s="65">
        <f t="shared" si="85"/>
        <v>0</v>
      </c>
    </row>
    <row r="724" spans="1:10" ht="35.1" customHeight="1" outlineLevel="1" x14ac:dyDescent="0.2">
      <c r="A724" s="1">
        <v>763</v>
      </c>
      <c r="B724" s="1" t="s">
        <v>289</v>
      </c>
      <c r="C724" s="11" t="s">
        <v>260</v>
      </c>
      <c r="D724" s="12" t="s">
        <v>6</v>
      </c>
      <c r="E724" s="15">
        <v>1</v>
      </c>
      <c r="F724" s="85"/>
      <c r="G724" s="77">
        <f t="shared" si="84"/>
        <v>0</v>
      </c>
      <c r="H724" s="84"/>
      <c r="I724" s="84"/>
      <c r="J724" s="65">
        <f t="shared" si="85"/>
        <v>0</v>
      </c>
    </row>
    <row r="725" spans="1:10" ht="35.1" customHeight="1" outlineLevel="1" x14ac:dyDescent="0.2">
      <c r="A725" s="1">
        <v>764</v>
      </c>
      <c r="B725" s="1" t="s">
        <v>289</v>
      </c>
      <c r="C725" s="11" t="s">
        <v>261</v>
      </c>
      <c r="D725" s="12" t="s">
        <v>6</v>
      </c>
      <c r="E725" s="15">
        <v>1</v>
      </c>
      <c r="F725" s="85"/>
      <c r="G725" s="77">
        <f t="shared" si="84"/>
        <v>0</v>
      </c>
      <c r="H725" s="84"/>
      <c r="I725" s="84"/>
      <c r="J725" s="65">
        <f t="shared" si="85"/>
        <v>0</v>
      </c>
    </row>
    <row r="726" spans="1:10" ht="28.35" customHeight="1" outlineLevel="1" x14ac:dyDescent="0.2">
      <c r="A726" s="1">
        <v>765</v>
      </c>
      <c r="B726" s="1" t="s">
        <v>289</v>
      </c>
      <c r="C726" s="11" t="s">
        <v>262</v>
      </c>
      <c r="D726" s="12" t="s">
        <v>6</v>
      </c>
      <c r="E726" s="15">
        <v>1</v>
      </c>
      <c r="F726" s="85"/>
      <c r="G726" s="77">
        <f t="shared" si="84"/>
        <v>0</v>
      </c>
      <c r="H726" s="84"/>
      <c r="I726" s="84"/>
      <c r="J726" s="65">
        <f t="shared" si="85"/>
        <v>0</v>
      </c>
    </row>
    <row r="727" spans="1:10" ht="43.35" customHeight="1" outlineLevel="1" x14ac:dyDescent="0.2">
      <c r="A727" s="1">
        <v>766</v>
      </c>
      <c r="B727" s="1" t="s">
        <v>289</v>
      </c>
      <c r="C727" s="11" t="s">
        <v>263</v>
      </c>
      <c r="D727" s="12" t="s">
        <v>6</v>
      </c>
      <c r="E727" s="15">
        <v>1</v>
      </c>
      <c r="F727" s="85"/>
      <c r="G727" s="77">
        <f t="shared" si="84"/>
        <v>0</v>
      </c>
      <c r="H727" s="84"/>
      <c r="I727" s="84"/>
      <c r="J727" s="65">
        <f t="shared" si="85"/>
        <v>0</v>
      </c>
    </row>
    <row r="728" spans="1:10" ht="41.65" customHeight="1" outlineLevel="1" x14ac:dyDescent="0.2">
      <c r="A728" s="1">
        <v>767</v>
      </c>
      <c r="B728" s="1" t="s">
        <v>289</v>
      </c>
      <c r="C728" s="11" t="s">
        <v>264</v>
      </c>
      <c r="D728" s="12" t="s">
        <v>6</v>
      </c>
      <c r="E728" s="15">
        <v>3</v>
      </c>
      <c r="F728" s="85"/>
      <c r="G728" s="77">
        <f t="shared" si="84"/>
        <v>0</v>
      </c>
      <c r="H728" s="84"/>
      <c r="I728" s="84"/>
      <c r="J728" s="65">
        <f t="shared" si="85"/>
        <v>0</v>
      </c>
    </row>
    <row r="729" spans="1:10" ht="37.35" customHeight="1" outlineLevel="1" x14ac:dyDescent="0.2">
      <c r="A729" s="1">
        <v>768</v>
      </c>
      <c r="B729" s="1" t="s">
        <v>289</v>
      </c>
      <c r="C729" s="11" t="s">
        <v>265</v>
      </c>
      <c r="D729" s="12" t="s">
        <v>6</v>
      </c>
      <c r="E729" s="15">
        <v>3</v>
      </c>
      <c r="F729" s="85"/>
      <c r="G729" s="77">
        <f t="shared" si="84"/>
        <v>0</v>
      </c>
      <c r="H729" s="84"/>
      <c r="I729" s="84"/>
      <c r="J729" s="65">
        <f t="shared" si="85"/>
        <v>0</v>
      </c>
    </row>
    <row r="730" spans="1:10" ht="32.1" customHeight="1" outlineLevel="1" x14ac:dyDescent="0.2">
      <c r="A730" s="1">
        <v>769</v>
      </c>
      <c r="B730" s="1" t="s">
        <v>289</v>
      </c>
      <c r="C730" s="11" t="s">
        <v>284</v>
      </c>
      <c r="D730" s="12" t="s">
        <v>8</v>
      </c>
      <c r="E730" s="15">
        <v>1</v>
      </c>
      <c r="F730" s="85"/>
      <c r="G730" s="77">
        <f t="shared" si="84"/>
        <v>0</v>
      </c>
      <c r="H730" s="84"/>
      <c r="I730" s="84"/>
      <c r="J730" s="65">
        <f t="shared" si="85"/>
        <v>0</v>
      </c>
    </row>
    <row r="731" spans="1:10" ht="20.100000000000001" customHeight="1" outlineLevel="1" x14ac:dyDescent="0.2">
      <c r="A731" s="1">
        <v>770</v>
      </c>
      <c r="B731" s="1" t="s">
        <v>289</v>
      </c>
      <c r="C731" s="11" t="s">
        <v>266</v>
      </c>
      <c r="D731" s="12" t="s">
        <v>6</v>
      </c>
      <c r="E731" s="15">
        <v>1</v>
      </c>
      <c r="F731" s="85"/>
      <c r="G731" s="77">
        <f t="shared" si="84"/>
        <v>0</v>
      </c>
      <c r="H731" s="84"/>
      <c r="I731" s="84"/>
      <c r="J731" s="65">
        <f t="shared" si="85"/>
        <v>0</v>
      </c>
    </row>
    <row r="732" spans="1:10" ht="20.100000000000001" customHeight="1" outlineLevel="1" x14ac:dyDescent="0.2">
      <c r="A732" s="1">
        <v>771</v>
      </c>
      <c r="B732" s="1" t="s">
        <v>289</v>
      </c>
      <c r="C732" s="14" t="s">
        <v>9</v>
      </c>
      <c r="D732" s="19"/>
      <c r="E732" s="15"/>
      <c r="F732" s="84"/>
      <c r="G732" s="84"/>
      <c r="H732" s="84"/>
      <c r="I732" s="84"/>
      <c r="J732" s="65"/>
    </row>
    <row r="733" spans="1:10" ht="65.099999999999994" customHeight="1" outlineLevel="1" x14ac:dyDescent="0.2">
      <c r="A733" s="1">
        <v>772</v>
      </c>
      <c r="B733" s="1" t="s">
        <v>289</v>
      </c>
      <c r="C733" s="11" t="s">
        <v>267</v>
      </c>
      <c r="D733" s="19" t="s">
        <v>7</v>
      </c>
      <c r="E733" s="15">
        <v>1381</v>
      </c>
      <c r="F733" s="85"/>
      <c r="G733" s="77">
        <f t="shared" ref="G733:G736" si="86">E733*F733</f>
        <v>0</v>
      </c>
      <c r="H733" s="84"/>
      <c r="I733" s="84"/>
      <c r="J733" s="65">
        <f t="shared" si="85"/>
        <v>0</v>
      </c>
    </row>
    <row r="734" spans="1:10" ht="65.099999999999994" customHeight="1" outlineLevel="1" x14ac:dyDescent="0.2">
      <c r="A734" s="1">
        <v>773</v>
      </c>
      <c r="B734" s="1" t="s">
        <v>289</v>
      </c>
      <c r="C734" s="11" t="s">
        <v>268</v>
      </c>
      <c r="D734" s="19" t="s">
        <v>7</v>
      </c>
      <c r="E734" s="15">
        <v>1060</v>
      </c>
      <c r="F734" s="85"/>
      <c r="G734" s="77">
        <f t="shared" si="86"/>
        <v>0</v>
      </c>
      <c r="H734" s="84"/>
      <c r="I734" s="84"/>
      <c r="J734" s="65">
        <f t="shared" si="85"/>
        <v>0</v>
      </c>
    </row>
    <row r="735" spans="1:10" ht="65.099999999999994" customHeight="1" outlineLevel="1" x14ac:dyDescent="0.2">
      <c r="A735" s="1">
        <v>774</v>
      </c>
      <c r="B735" s="1" t="s">
        <v>289</v>
      </c>
      <c r="C735" s="11" t="s">
        <v>269</v>
      </c>
      <c r="D735" s="19" t="s">
        <v>7</v>
      </c>
      <c r="E735" s="15">
        <v>2805</v>
      </c>
      <c r="F735" s="85"/>
      <c r="G735" s="77">
        <f t="shared" si="86"/>
        <v>0</v>
      </c>
      <c r="H735" s="84"/>
      <c r="I735" s="84"/>
      <c r="J735" s="65">
        <f t="shared" si="85"/>
        <v>0</v>
      </c>
    </row>
    <row r="736" spans="1:10" ht="65.099999999999994" customHeight="1" outlineLevel="1" x14ac:dyDescent="0.2">
      <c r="A736" s="1">
        <v>775</v>
      </c>
      <c r="B736" s="1" t="s">
        <v>289</v>
      </c>
      <c r="C736" s="11" t="s">
        <v>270</v>
      </c>
      <c r="D736" s="19" t="s">
        <v>7</v>
      </c>
      <c r="E736" s="15">
        <v>848</v>
      </c>
      <c r="F736" s="85"/>
      <c r="G736" s="77">
        <f t="shared" si="86"/>
        <v>0</v>
      </c>
      <c r="H736" s="84"/>
      <c r="I736" s="84"/>
      <c r="J736" s="65">
        <f t="shared" si="85"/>
        <v>0</v>
      </c>
    </row>
    <row r="737" spans="1:10" ht="20.100000000000001" customHeight="1" outlineLevel="1" x14ac:dyDescent="0.2">
      <c r="A737" s="1">
        <v>776</v>
      </c>
      <c r="B737" s="1" t="s">
        <v>289</v>
      </c>
      <c r="C737" s="14" t="s">
        <v>22</v>
      </c>
      <c r="D737" s="19"/>
      <c r="E737" s="15"/>
      <c r="F737" s="84"/>
      <c r="G737" s="84"/>
      <c r="H737" s="84"/>
      <c r="I737" s="84"/>
      <c r="J737" s="65"/>
    </row>
    <row r="738" spans="1:10" ht="35.1" customHeight="1" outlineLevel="1" x14ac:dyDescent="0.2">
      <c r="A738" s="1">
        <v>777</v>
      </c>
      <c r="B738" s="1" t="s">
        <v>289</v>
      </c>
      <c r="C738" s="11" t="s">
        <v>285</v>
      </c>
      <c r="D738" s="19" t="s">
        <v>6</v>
      </c>
      <c r="E738" s="15">
        <v>230</v>
      </c>
      <c r="F738" s="85"/>
      <c r="G738" s="77">
        <f t="shared" ref="G738:G745" si="87">E738*F738</f>
        <v>0</v>
      </c>
      <c r="H738" s="84"/>
      <c r="I738" s="84"/>
      <c r="J738" s="65">
        <f t="shared" si="85"/>
        <v>0</v>
      </c>
    </row>
    <row r="739" spans="1:10" ht="35.1" customHeight="1" outlineLevel="1" x14ac:dyDescent="0.2">
      <c r="A739" s="1">
        <v>778</v>
      </c>
      <c r="B739" s="1" t="s">
        <v>289</v>
      </c>
      <c r="C739" s="11" t="s">
        <v>271</v>
      </c>
      <c r="D739" s="19" t="s">
        <v>7</v>
      </c>
      <c r="E739" s="15">
        <v>1955</v>
      </c>
      <c r="F739" s="85"/>
      <c r="G739" s="77">
        <f t="shared" si="87"/>
        <v>0</v>
      </c>
      <c r="H739" s="84"/>
      <c r="I739" s="84"/>
      <c r="J739" s="65">
        <f t="shared" si="85"/>
        <v>0</v>
      </c>
    </row>
    <row r="740" spans="1:10" ht="35.1" customHeight="1" outlineLevel="1" x14ac:dyDescent="0.2">
      <c r="A740" s="1">
        <v>779</v>
      </c>
      <c r="B740" s="1" t="s">
        <v>289</v>
      </c>
      <c r="C740" s="11" t="s">
        <v>272</v>
      </c>
      <c r="D740" s="19" t="s">
        <v>6</v>
      </c>
      <c r="E740" s="30">
        <v>3910</v>
      </c>
      <c r="F740" s="85"/>
      <c r="G740" s="77">
        <f t="shared" si="87"/>
        <v>0</v>
      </c>
      <c r="H740" s="84"/>
      <c r="I740" s="84"/>
      <c r="J740" s="65">
        <f t="shared" si="85"/>
        <v>0</v>
      </c>
    </row>
    <row r="741" spans="1:10" ht="35.1" customHeight="1" outlineLevel="1" x14ac:dyDescent="0.2">
      <c r="A741" s="1">
        <v>780</v>
      </c>
      <c r="B741" s="1" t="s">
        <v>289</v>
      </c>
      <c r="C741" s="11" t="s">
        <v>294</v>
      </c>
      <c r="D741" s="19" t="s">
        <v>7</v>
      </c>
      <c r="E741" s="30">
        <v>3190</v>
      </c>
      <c r="F741" s="85"/>
      <c r="G741" s="77">
        <f t="shared" si="87"/>
        <v>0</v>
      </c>
      <c r="H741" s="84"/>
      <c r="I741" s="84"/>
      <c r="J741" s="65">
        <f t="shared" si="85"/>
        <v>0</v>
      </c>
    </row>
    <row r="742" spans="1:10" ht="35.1" customHeight="1" outlineLevel="1" x14ac:dyDescent="0.2">
      <c r="A742" s="1">
        <v>781</v>
      </c>
      <c r="B742" s="1" t="s">
        <v>289</v>
      </c>
      <c r="C742" s="11" t="s">
        <v>273</v>
      </c>
      <c r="D742" s="19" t="s">
        <v>7</v>
      </c>
      <c r="E742" s="30">
        <v>115</v>
      </c>
      <c r="F742" s="85"/>
      <c r="G742" s="77">
        <f t="shared" si="87"/>
        <v>0</v>
      </c>
      <c r="H742" s="84"/>
      <c r="I742" s="84"/>
      <c r="J742" s="65">
        <f t="shared" si="85"/>
        <v>0</v>
      </c>
    </row>
    <row r="743" spans="1:10" ht="35.1" customHeight="1" outlineLevel="1" x14ac:dyDescent="0.2">
      <c r="A743" s="1">
        <v>782</v>
      </c>
      <c r="B743" s="1" t="s">
        <v>289</v>
      </c>
      <c r="C743" s="11" t="s">
        <v>287</v>
      </c>
      <c r="D743" s="19" t="s">
        <v>83</v>
      </c>
      <c r="E743" s="30">
        <v>20</v>
      </c>
      <c r="F743" s="85"/>
      <c r="G743" s="77">
        <f t="shared" si="87"/>
        <v>0</v>
      </c>
      <c r="H743" s="84"/>
      <c r="I743" s="84"/>
      <c r="J743" s="65">
        <f t="shared" si="85"/>
        <v>0</v>
      </c>
    </row>
    <row r="744" spans="1:10" ht="35.1" customHeight="1" outlineLevel="1" x14ac:dyDescent="0.2">
      <c r="A744" s="1">
        <v>783</v>
      </c>
      <c r="B744" s="1" t="s">
        <v>289</v>
      </c>
      <c r="C744" s="11" t="s">
        <v>288</v>
      </c>
      <c r="D744" s="19" t="s">
        <v>6</v>
      </c>
      <c r="E744" s="30">
        <v>10</v>
      </c>
      <c r="F744" s="85"/>
      <c r="G744" s="77">
        <f t="shared" si="87"/>
        <v>0</v>
      </c>
      <c r="H744" s="84"/>
      <c r="I744" s="84"/>
      <c r="J744" s="65">
        <f t="shared" si="85"/>
        <v>0</v>
      </c>
    </row>
    <row r="745" spans="1:10" ht="35.1" customHeight="1" outlineLevel="1" x14ac:dyDescent="0.2">
      <c r="A745" s="1">
        <v>784</v>
      </c>
      <c r="B745" s="1" t="s">
        <v>289</v>
      </c>
      <c r="C745" s="11" t="s">
        <v>274</v>
      </c>
      <c r="D745" s="19" t="s">
        <v>6</v>
      </c>
      <c r="E745" s="30">
        <v>115</v>
      </c>
      <c r="F745" s="85"/>
      <c r="G745" s="77">
        <f t="shared" si="87"/>
        <v>0</v>
      </c>
      <c r="H745" s="84"/>
      <c r="I745" s="84"/>
      <c r="J745" s="65">
        <f t="shared" si="85"/>
        <v>0</v>
      </c>
    </row>
    <row r="746" spans="1:10" ht="20.100000000000001" customHeight="1" outlineLevel="1" x14ac:dyDescent="0.2">
      <c r="A746" s="1">
        <v>785</v>
      </c>
      <c r="B746" s="17"/>
      <c r="C746" s="18" t="s">
        <v>61</v>
      </c>
      <c r="D746" s="17"/>
      <c r="E746" s="17"/>
      <c r="F746" s="98"/>
      <c r="G746" s="98"/>
      <c r="H746" s="98"/>
      <c r="I746" s="98"/>
      <c r="J746" s="72"/>
    </row>
    <row r="747" spans="1:10" ht="20.100000000000001" customHeight="1" x14ac:dyDescent="0.2">
      <c r="A747" s="1">
        <v>786</v>
      </c>
      <c r="B747" s="58" t="s">
        <v>704</v>
      </c>
      <c r="C747" s="107" t="s">
        <v>295</v>
      </c>
      <c r="D747" s="21"/>
      <c r="E747" s="21"/>
      <c r="F747" s="99"/>
      <c r="G747" s="105">
        <f>SUM(G749:G833)</f>
        <v>0</v>
      </c>
      <c r="H747" s="99"/>
      <c r="I747" s="105">
        <f>SUM(I749:I833)</f>
        <v>0</v>
      </c>
      <c r="J747" s="105">
        <f>SUM(J749:J833)</f>
        <v>0</v>
      </c>
    </row>
    <row r="748" spans="1:10" ht="20.100000000000001" customHeight="1" outlineLevel="1" x14ac:dyDescent="0.2">
      <c r="A748" s="1">
        <v>787</v>
      </c>
      <c r="B748" s="1" t="s">
        <v>296</v>
      </c>
      <c r="C748" s="14" t="s">
        <v>21</v>
      </c>
      <c r="D748" s="12"/>
      <c r="E748" s="16"/>
      <c r="F748" s="84"/>
      <c r="G748" s="84"/>
      <c r="H748" s="84"/>
      <c r="I748" s="84"/>
      <c r="J748" s="71"/>
    </row>
    <row r="749" spans="1:10" ht="20.100000000000001" customHeight="1" outlineLevel="1" x14ac:dyDescent="0.2">
      <c r="A749" s="1">
        <v>788</v>
      </c>
      <c r="B749" s="1" t="s">
        <v>296</v>
      </c>
      <c r="C749" s="11" t="s">
        <v>548</v>
      </c>
      <c r="D749" s="12" t="s">
        <v>6</v>
      </c>
      <c r="E749" s="13">
        <v>1</v>
      </c>
      <c r="F749" s="84"/>
      <c r="G749" s="84"/>
      <c r="H749" s="85"/>
      <c r="I749" s="79">
        <f t="shared" ref="I749:I778" si="88">E749*H749</f>
        <v>0</v>
      </c>
      <c r="J749" s="65">
        <f t="shared" ref="J749:J812" si="89">G749+I749</f>
        <v>0</v>
      </c>
    </row>
    <row r="750" spans="1:10" ht="27.75" customHeight="1" outlineLevel="1" x14ac:dyDescent="0.2">
      <c r="A750" s="1">
        <v>789</v>
      </c>
      <c r="B750" s="1" t="s">
        <v>296</v>
      </c>
      <c r="C750" s="11" t="s">
        <v>549</v>
      </c>
      <c r="D750" s="12" t="s">
        <v>6</v>
      </c>
      <c r="E750" s="15">
        <v>2</v>
      </c>
      <c r="F750" s="84"/>
      <c r="G750" s="84"/>
      <c r="H750" s="85"/>
      <c r="I750" s="79">
        <f t="shared" si="88"/>
        <v>0</v>
      </c>
      <c r="J750" s="65">
        <f t="shared" si="89"/>
        <v>0</v>
      </c>
    </row>
    <row r="751" spans="1:10" ht="24.75" customHeight="1" outlineLevel="1" x14ac:dyDescent="0.2">
      <c r="A751" s="1">
        <v>790</v>
      </c>
      <c r="B751" s="1" t="s">
        <v>296</v>
      </c>
      <c r="C751" s="11" t="s">
        <v>550</v>
      </c>
      <c r="D751" s="12" t="s">
        <v>6</v>
      </c>
      <c r="E751" s="15">
        <v>2</v>
      </c>
      <c r="F751" s="84"/>
      <c r="G751" s="84"/>
      <c r="H751" s="85"/>
      <c r="I751" s="79">
        <f t="shared" si="88"/>
        <v>0</v>
      </c>
      <c r="J751" s="65">
        <f t="shared" si="89"/>
        <v>0</v>
      </c>
    </row>
    <row r="752" spans="1:10" ht="20.100000000000001" customHeight="1" outlineLevel="1" x14ac:dyDescent="0.2">
      <c r="A752" s="1">
        <v>791</v>
      </c>
      <c r="B752" s="1" t="s">
        <v>296</v>
      </c>
      <c r="C752" s="11" t="s">
        <v>551</v>
      </c>
      <c r="D752" s="12" t="s">
        <v>6</v>
      </c>
      <c r="E752" s="15">
        <v>12</v>
      </c>
      <c r="F752" s="84"/>
      <c r="G752" s="84"/>
      <c r="H752" s="85"/>
      <c r="I752" s="79">
        <f t="shared" si="88"/>
        <v>0</v>
      </c>
      <c r="J752" s="65">
        <f t="shared" si="89"/>
        <v>0</v>
      </c>
    </row>
    <row r="753" spans="1:10" ht="33" customHeight="1" outlineLevel="1" x14ac:dyDescent="0.2">
      <c r="A753" s="1">
        <v>792</v>
      </c>
      <c r="B753" s="1" t="s">
        <v>296</v>
      </c>
      <c r="C753" s="11" t="s">
        <v>552</v>
      </c>
      <c r="D753" s="12" t="s">
        <v>6</v>
      </c>
      <c r="E753" s="15">
        <v>2</v>
      </c>
      <c r="F753" s="84"/>
      <c r="G753" s="84"/>
      <c r="H753" s="85"/>
      <c r="I753" s="79">
        <f t="shared" si="88"/>
        <v>0</v>
      </c>
      <c r="J753" s="65">
        <f t="shared" si="89"/>
        <v>0</v>
      </c>
    </row>
    <row r="754" spans="1:10" ht="30.75" customHeight="1" outlineLevel="1" x14ac:dyDescent="0.2">
      <c r="A754" s="1">
        <v>793</v>
      </c>
      <c r="B754" s="1" t="s">
        <v>296</v>
      </c>
      <c r="C754" s="11" t="s">
        <v>553</v>
      </c>
      <c r="D754" s="12" t="s">
        <v>6</v>
      </c>
      <c r="E754" s="15">
        <v>87</v>
      </c>
      <c r="F754" s="84"/>
      <c r="G754" s="84"/>
      <c r="H754" s="85"/>
      <c r="I754" s="79">
        <f t="shared" si="88"/>
        <v>0</v>
      </c>
      <c r="J754" s="65">
        <f t="shared" si="89"/>
        <v>0</v>
      </c>
    </row>
    <row r="755" spans="1:10" ht="28.7" customHeight="1" outlineLevel="1" x14ac:dyDescent="0.2">
      <c r="A755" s="1">
        <v>794</v>
      </c>
      <c r="B755" s="1" t="s">
        <v>296</v>
      </c>
      <c r="C755" s="11" t="s">
        <v>554</v>
      </c>
      <c r="D755" s="12" t="s">
        <v>6</v>
      </c>
      <c r="E755" s="15">
        <v>2</v>
      </c>
      <c r="F755" s="84"/>
      <c r="G755" s="84"/>
      <c r="H755" s="85"/>
      <c r="I755" s="79">
        <f t="shared" si="88"/>
        <v>0</v>
      </c>
      <c r="J755" s="65">
        <f t="shared" si="89"/>
        <v>0</v>
      </c>
    </row>
    <row r="756" spans="1:10" ht="27" customHeight="1" outlineLevel="1" x14ac:dyDescent="0.2">
      <c r="A756" s="1">
        <v>795</v>
      </c>
      <c r="B756" s="1" t="s">
        <v>296</v>
      </c>
      <c r="C756" s="11" t="s">
        <v>555</v>
      </c>
      <c r="D756" s="12" t="s">
        <v>6</v>
      </c>
      <c r="E756" s="15">
        <v>3</v>
      </c>
      <c r="F756" s="84"/>
      <c r="G756" s="84"/>
      <c r="H756" s="85"/>
      <c r="I756" s="79">
        <f t="shared" si="88"/>
        <v>0</v>
      </c>
      <c r="J756" s="65">
        <f t="shared" si="89"/>
        <v>0</v>
      </c>
    </row>
    <row r="757" spans="1:10" ht="20.100000000000001" customHeight="1" outlineLevel="1" x14ac:dyDescent="0.2">
      <c r="A757" s="1">
        <v>796</v>
      </c>
      <c r="B757" s="1" t="s">
        <v>296</v>
      </c>
      <c r="C757" s="11" t="s">
        <v>556</v>
      </c>
      <c r="D757" s="12" t="s">
        <v>6</v>
      </c>
      <c r="E757" s="15">
        <v>3</v>
      </c>
      <c r="F757" s="84"/>
      <c r="G757" s="84"/>
      <c r="H757" s="85"/>
      <c r="I757" s="79">
        <f t="shared" si="88"/>
        <v>0</v>
      </c>
      <c r="J757" s="65">
        <f t="shared" si="89"/>
        <v>0</v>
      </c>
    </row>
    <row r="758" spans="1:10" ht="30" customHeight="1" outlineLevel="1" x14ac:dyDescent="0.2">
      <c r="A758" s="1">
        <v>797</v>
      </c>
      <c r="B758" s="1" t="s">
        <v>296</v>
      </c>
      <c r="C758" s="11" t="s">
        <v>557</v>
      </c>
      <c r="D758" s="12" t="s">
        <v>6</v>
      </c>
      <c r="E758" s="15">
        <v>1</v>
      </c>
      <c r="F758" s="84"/>
      <c r="G758" s="84"/>
      <c r="H758" s="85"/>
      <c r="I758" s="79">
        <f t="shared" si="88"/>
        <v>0</v>
      </c>
      <c r="J758" s="65">
        <f t="shared" si="89"/>
        <v>0</v>
      </c>
    </row>
    <row r="759" spans="1:10" ht="20.100000000000001" customHeight="1" outlineLevel="1" x14ac:dyDescent="0.2">
      <c r="A759" s="1">
        <v>798</v>
      </c>
      <c r="B759" s="1" t="s">
        <v>296</v>
      </c>
      <c r="C759" s="11" t="s">
        <v>556</v>
      </c>
      <c r="D759" s="12" t="s">
        <v>6</v>
      </c>
      <c r="E759" s="15">
        <v>1</v>
      </c>
      <c r="F759" s="84"/>
      <c r="G759" s="84"/>
      <c r="H759" s="85"/>
      <c r="I759" s="79">
        <f t="shared" si="88"/>
        <v>0</v>
      </c>
      <c r="J759" s="65">
        <f t="shared" si="89"/>
        <v>0</v>
      </c>
    </row>
    <row r="760" spans="1:10" ht="29.45" customHeight="1" outlineLevel="1" x14ac:dyDescent="0.2">
      <c r="A760" s="1">
        <v>799</v>
      </c>
      <c r="B760" s="1" t="s">
        <v>296</v>
      </c>
      <c r="C760" s="11" t="s">
        <v>558</v>
      </c>
      <c r="D760" s="12" t="s">
        <v>6</v>
      </c>
      <c r="E760" s="15">
        <v>3</v>
      </c>
      <c r="F760" s="84"/>
      <c r="G760" s="84"/>
      <c r="H760" s="85"/>
      <c r="I760" s="79">
        <f t="shared" si="88"/>
        <v>0</v>
      </c>
      <c r="J760" s="65">
        <f t="shared" si="89"/>
        <v>0</v>
      </c>
    </row>
    <row r="761" spans="1:10" ht="41.65" customHeight="1" outlineLevel="1" x14ac:dyDescent="0.2">
      <c r="A761" s="1">
        <v>800</v>
      </c>
      <c r="B761" s="1" t="s">
        <v>296</v>
      </c>
      <c r="C761" s="11" t="s">
        <v>559</v>
      </c>
      <c r="D761" s="12" t="s">
        <v>6</v>
      </c>
      <c r="E761" s="15">
        <v>3</v>
      </c>
      <c r="F761" s="84"/>
      <c r="G761" s="84"/>
      <c r="H761" s="85"/>
      <c r="I761" s="79">
        <f t="shared" si="88"/>
        <v>0</v>
      </c>
      <c r="J761" s="65">
        <f t="shared" si="89"/>
        <v>0</v>
      </c>
    </row>
    <row r="762" spans="1:10" ht="20.100000000000001" customHeight="1" outlineLevel="1" x14ac:dyDescent="0.2">
      <c r="A762" s="1">
        <v>801</v>
      </c>
      <c r="B762" s="1" t="s">
        <v>296</v>
      </c>
      <c r="C762" s="11" t="s">
        <v>494</v>
      </c>
      <c r="D762" s="12" t="s">
        <v>6</v>
      </c>
      <c r="E762" s="15">
        <v>36</v>
      </c>
      <c r="F762" s="84"/>
      <c r="G762" s="84"/>
      <c r="H762" s="85"/>
      <c r="I762" s="79">
        <f t="shared" si="88"/>
        <v>0</v>
      </c>
      <c r="J762" s="65">
        <f t="shared" si="89"/>
        <v>0</v>
      </c>
    </row>
    <row r="763" spans="1:10" ht="20.100000000000001" customHeight="1" outlineLevel="1" x14ac:dyDescent="0.2">
      <c r="A763" s="1">
        <v>802</v>
      </c>
      <c r="B763" s="1" t="s">
        <v>296</v>
      </c>
      <c r="C763" s="11" t="s">
        <v>560</v>
      </c>
      <c r="D763" s="12" t="s">
        <v>6</v>
      </c>
      <c r="E763" s="15">
        <v>3</v>
      </c>
      <c r="F763" s="84"/>
      <c r="G763" s="84"/>
      <c r="H763" s="85"/>
      <c r="I763" s="79">
        <f t="shared" si="88"/>
        <v>0</v>
      </c>
      <c r="J763" s="65">
        <f t="shared" si="89"/>
        <v>0</v>
      </c>
    </row>
    <row r="764" spans="1:10" ht="27" customHeight="1" outlineLevel="1" x14ac:dyDescent="0.2">
      <c r="A764" s="1">
        <v>803</v>
      </c>
      <c r="B764" s="1" t="s">
        <v>296</v>
      </c>
      <c r="C764" s="11" t="s">
        <v>561</v>
      </c>
      <c r="D764" s="12" t="s">
        <v>6</v>
      </c>
      <c r="E764" s="15">
        <v>1</v>
      </c>
      <c r="F764" s="84"/>
      <c r="G764" s="84"/>
      <c r="H764" s="85"/>
      <c r="I764" s="79">
        <f t="shared" si="88"/>
        <v>0</v>
      </c>
      <c r="J764" s="65">
        <f t="shared" si="89"/>
        <v>0</v>
      </c>
    </row>
    <row r="765" spans="1:10" ht="39.75" customHeight="1" outlineLevel="1" x14ac:dyDescent="0.2">
      <c r="A765" s="1">
        <v>804</v>
      </c>
      <c r="B765" s="1" t="s">
        <v>296</v>
      </c>
      <c r="C765" s="11" t="s">
        <v>562</v>
      </c>
      <c r="D765" s="12" t="s">
        <v>6</v>
      </c>
      <c r="E765" s="15">
        <v>1</v>
      </c>
      <c r="F765" s="84"/>
      <c r="G765" s="84"/>
      <c r="H765" s="85"/>
      <c r="I765" s="79">
        <f t="shared" si="88"/>
        <v>0</v>
      </c>
      <c r="J765" s="65">
        <f t="shared" si="89"/>
        <v>0</v>
      </c>
    </row>
    <row r="766" spans="1:10" ht="20.100000000000001" customHeight="1" outlineLevel="1" x14ac:dyDescent="0.2">
      <c r="A766" s="1">
        <v>805</v>
      </c>
      <c r="B766" s="1" t="s">
        <v>296</v>
      </c>
      <c r="C766" s="11" t="s">
        <v>494</v>
      </c>
      <c r="D766" s="12" t="s">
        <v>6</v>
      </c>
      <c r="E766" s="15">
        <v>12</v>
      </c>
      <c r="F766" s="84"/>
      <c r="G766" s="84"/>
      <c r="H766" s="85"/>
      <c r="I766" s="79">
        <f t="shared" si="88"/>
        <v>0</v>
      </c>
      <c r="J766" s="65">
        <f t="shared" si="89"/>
        <v>0</v>
      </c>
    </row>
    <row r="767" spans="1:10" ht="20.100000000000001" customHeight="1" outlineLevel="1" x14ac:dyDescent="0.2">
      <c r="A767" s="1">
        <v>806</v>
      </c>
      <c r="B767" s="1" t="s">
        <v>296</v>
      </c>
      <c r="C767" s="11" t="s">
        <v>560</v>
      </c>
      <c r="D767" s="12" t="s">
        <v>6</v>
      </c>
      <c r="E767" s="15">
        <v>1</v>
      </c>
      <c r="F767" s="84"/>
      <c r="G767" s="84"/>
      <c r="H767" s="85"/>
      <c r="I767" s="79">
        <f t="shared" si="88"/>
        <v>0</v>
      </c>
      <c r="J767" s="65">
        <f t="shared" si="89"/>
        <v>0</v>
      </c>
    </row>
    <row r="768" spans="1:10" ht="29.45" customHeight="1" outlineLevel="1" x14ac:dyDescent="0.2">
      <c r="A768" s="1">
        <v>807</v>
      </c>
      <c r="B768" s="1" t="s">
        <v>296</v>
      </c>
      <c r="C768" s="11" t="s">
        <v>563</v>
      </c>
      <c r="D768" s="12" t="s">
        <v>6</v>
      </c>
      <c r="E768" s="15">
        <v>2</v>
      </c>
      <c r="F768" s="84"/>
      <c r="G768" s="84"/>
      <c r="H768" s="85"/>
      <c r="I768" s="79">
        <f t="shared" si="88"/>
        <v>0</v>
      </c>
      <c r="J768" s="65">
        <f t="shared" si="89"/>
        <v>0</v>
      </c>
    </row>
    <row r="769" spans="1:10" ht="27" customHeight="1" outlineLevel="1" x14ac:dyDescent="0.2">
      <c r="A769" s="1">
        <v>808</v>
      </c>
      <c r="B769" s="1" t="s">
        <v>296</v>
      </c>
      <c r="C769" s="11" t="s">
        <v>588</v>
      </c>
      <c r="D769" s="12" t="s">
        <v>6</v>
      </c>
      <c r="E769" s="15">
        <v>2</v>
      </c>
      <c r="F769" s="84"/>
      <c r="G769" s="84"/>
      <c r="H769" s="85"/>
      <c r="I769" s="79">
        <f t="shared" si="88"/>
        <v>0</v>
      </c>
      <c r="J769" s="65">
        <f t="shared" si="89"/>
        <v>0</v>
      </c>
    </row>
    <row r="770" spans="1:10" ht="20.100000000000001" customHeight="1" outlineLevel="1" x14ac:dyDescent="0.2">
      <c r="A770" s="2">
        <v>809</v>
      </c>
      <c r="B770" s="2" t="s">
        <v>296</v>
      </c>
      <c r="C770" s="11" t="s">
        <v>564</v>
      </c>
      <c r="D770" s="12" t="s">
        <v>6</v>
      </c>
      <c r="E770" s="15">
        <v>6</v>
      </c>
      <c r="F770" s="78"/>
      <c r="G770" s="78"/>
      <c r="H770" s="82"/>
      <c r="I770" s="79">
        <f t="shared" si="88"/>
        <v>0</v>
      </c>
      <c r="J770" s="65">
        <f t="shared" si="89"/>
        <v>0</v>
      </c>
    </row>
    <row r="771" spans="1:10" ht="33.75" customHeight="1" outlineLevel="1" x14ac:dyDescent="0.2">
      <c r="A771" s="2">
        <v>810</v>
      </c>
      <c r="B771" s="2" t="s">
        <v>296</v>
      </c>
      <c r="C771" s="11" t="s">
        <v>565</v>
      </c>
      <c r="D771" s="12" t="s">
        <v>6</v>
      </c>
      <c r="E771" s="15">
        <v>3</v>
      </c>
      <c r="F771" s="78"/>
      <c r="G771" s="78"/>
      <c r="H771" s="82"/>
      <c r="I771" s="79">
        <f t="shared" si="88"/>
        <v>0</v>
      </c>
      <c r="J771" s="65">
        <f t="shared" si="89"/>
        <v>0</v>
      </c>
    </row>
    <row r="772" spans="1:10" ht="30.75" customHeight="1" outlineLevel="1" x14ac:dyDescent="0.2">
      <c r="A772" s="2">
        <v>811</v>
      </c>
      <c r="B772" s="2" t="s">
        <v>296</v>
      </c>
      <c r="C772" s="11" t="s">
        <v>566</v>
      </c>
      <c r="D772" s="12" t="s">
        <v>6</v>
      </c>
      <c r="E772" s="15">
        <v>1</v>
      </c>
      <c r="F772" s="78"/>
      <c r="G772" s="78"/>
      <c r="H772" s="82"/>
      <c r="I772" s="79">
        <f t="shared" si="88"/>
        <v>0</v>
      </c>
      <c r="J772" s="65">
        <f t="shared" si="89"/>
        <v>0</v>
      </c>
    </row>
    <row r="773" spans="1:10" ht="32.1" customHeight="1" outlineLevel="1" x14ac:dyDescent="0.2">
      <c r="A773" s="2">
        <v>812</v>
      </c>
      <c r="B773" s="2" t="s">
        <v>296</v>
      </c>
      <c r="C773" s="11" t="s">
        <v>567</v>
      </c>
      <c r="D773" s="12" t="s">
        <v>6</v>
      </c>
      <c r="E773" s="15">
        <v>4</v>
      </c>
      <c r="F773" s="78"/>
      <c r="G773" s="78"/>
      <c r="H773" s="82"/>
      <c r="I773" s="79">
        <f t="shared" si="88"/>
        <v>0</v>
      </c>
      <c r="J773" s="65">
        <f t="shared" si="89"/>
        <v>0</v>
      </c>
    </row>
    <row r="774" spans="1:10" ht="30.75" customHeight="1" outlineLevel="1" x14ac:dyDescent="0.2">
      <c r="A774" s="2">
        <v>813</v>
      </c>
      <c r="B774" s="2" t="s">
        <v>296</v>
      </c>
      <c r="C774" s="11" t="s">
        <v>568</v>
      </c>
      <c r="D774" s="12" t="s">
        <v>6</v>
      </c>
      <c r="E774" s="15">
        <v>4</v>
      </c>
      <c r="F774" s="78"/>
      <c r="G774" s="78"/>
      <c r="H774" s="82"/>
      <c r="I774" s="79">
        <f t="shared" si="88"/>
        <v>0</v>
      </c>
      <c r="J774" s="65">
        <f t="shared" si="89"/>
        <v>0</v>
      </c>
    </row>
    <row r="775" spans="1:10" ht="45.95" customHeight="1" outlineLevel="1" x14ac:dyDescent="0.2">
      <c r="A775" s="2">
        <v>814</v>
      </c>
      <c r="B775" s="2" t="s">
        <v>296</v>
      </c>
      <c r="C775" s="11" t="s">
        <v>569</v>
      </c>
      <c r="D775" s="12" t="s">
        <v>6</v>
      </c>
      <c r="E775" s="15">
        <v>94</v>
      </c>
      <c r="F775" s="78"/>
      <c r="G775" s="78"/>
      <c r="H775" s="82"/>
      <c r="I775" s="79">
        <f t="shared" si="88"/>
        <v>0</v>
      </c>
      <c r="J775" s="65">
        <f t="shared" si="89"/>
        <v>0</v>
      </c>
    </row>
    <row r="776" spans="1:10" ht="40.700000000000003" customHeight="1" outlineLevel="1" x14ac:dyDescent="0.2">
      <c r="A776" s="2">
        <v>815</v>
      </c>
      <c r="B776" s="2" t="s">
        <v>296</v>
      </c>
      <c r="C776" s="11" t="s">
        <v>570</v>
      </c>
      <c r="D776" s="12" t="s">
        <v>6</v>
      </c>
      <c r="E776" s="15">
        <v>7</v>
      </c>
      <c r="F776" s="78"/>
      <c r="G776" s="78"/>
      <c r="H776" s="82"/>
      <c r="I776" s="79">
        <f t="shared" si="88"/>
        <v>0</v>
      </c>
      <c r="J776" s="65">
        <f t="shared" si="89"/>
        <v>0</v>
      </c>
    </row>
    <row r="777" spans="1:10" ht="59.1" customHeight="1" outlineLevel="1" x14ac:dyDescent="0.2">
      <c r="A777" s="2">
        <v>816</v>
      </c>
      <c r="B777" s="2" t="s">
        <v>296</v>
      </c>
      <c r="C777" s="11" t="s">
        <v>571</v>
      </c>
      <c r="D777" s="12" t="s">
        <v>6</v>
      </c>
      <c r="E777" s="15">
        <v>1</v>
      </c>
      <c r="F777" s="78"/>
      <c r="G777" s="78"/>
      <c r="H777" s="82"/>
      <c r="I777" s="79">
        <f t="shared" si="88"/>
        <v>0</v>
      </c>
      <c r="J777" s="65">
        <f t="shared" si="89"/>
        <v>0</v>
      </c>
    </row>
    <row r="778" spans="1:10" ht="29.1" customHeight="1" outlineLevel="1" x14ac:dyDescent="0.2">
      <c r="A778" s="2">
        <v>817</v>
      </c>
      <c r="B778" s="2" t="s">
        <v>296</v>
      </c>
      <c r="C778" s="11" t="s">
        <v>572</v>
      </c>
      <c r="D778" s="12" t="s">
        <v>6</v>
      </c>
      <c r="E778" s="15">
        <v>3</v>
      </c>
      <c r="F778" s="78"/>
      <c r="G778" s="78"/>
      <c r="H778" s="82"/>
      <c r="I778" s="79">
        <f t="shared" si="88"/>
        <v>0</v>
      </c>
      <c r="J778" s="65">
        <f t="shared" si="89"/>
        <v>0</v>
      </c>
    </row>
    <row r="779" spans="1:10" ht="20.100000000000001" customHeight="1" outlineLevel="1" x14ac:dyDescent="0.2">
      <c r="A779" s="2">
        <v>818</v>
      </c>
      <c r="B779" s="2" t="s">
        <v>296</v>
      </c>
      <c r="C779" s="14" t="s">
        <v>9</v>
      </c>
      <c r="D779" s="12"/>
      <c r="E779" s="15"/>
      <c r="F779" s="78"/>
      <c r="G779" s="78"/>
      <c r="H779" s="78"/>
      <c r="I779" s="78"/>
      <c r="J779" s="65"/>
    </row>
    <row r="780" spans="1:10" ht="57" customHeight="1" outlineLevel="1" x14ac:dyDescent="0.2">
      <c r="A780" s="2">
        <v>819</v>
      </c>
      <c r="B780" s="2" t="s">
        <v>296</v>
      </c>
      <c r="C780" s="11" t="s">
        <v>573</v>
      </c>
      <c r="D780" s="12" t="s">
        <v>7</v>
      </c>
      <c r="E780" s="15">
        <v>5845</v>
      </c>
      <c r="F780" s="78"/>
      <c r="G780" s="78"/>
      <c r="H780" s="82"/>
      <c r="I780" s="79">
        <f t="shared" ref="I780:I786" si="90">E780*H780</f>
        <v>0</v>
      </c>
      <c r="J780" s="65">
        <f t="shared" si="89"/>
        <v>0</v>
      </c>
    </row>
    <row r="781" spans="1:10" ht="43.35" customHeight="1" outlineLevel="1" x14ac:dyDescent="0.2">
      <c r="A781" s="2">
        <v>820</v>
      </c>
      <c r="B781" s="2" t="s">
        <v>296</v>
      </c>
      <c r="C781" s="11" t="s">
        <v>574</v>
      </c>
      <c r="D781" s="12" t="s">
        <v>6</v>
      </c>
      <c r="E781" s="15">
        <v>2</v>
      </c>
      <c r="F781" s="78"/>
      <c r="G781" s="78"/>
      <c r="H781" s="82"/>
      <c r="I781" s="79">
        <f t="shared" si="90"/>
        <v>0</v>
      </c>
      <c r="J781" s="65">
        <f t="shared" si="89"/>
        <v>0</v>
      </c>
    </row>
    <row r="782" spans="1:10" ht="33.950000000000003" customHeight="1" outlineLevel="1" x14ac:dyDescent="0.2">
      <c r="A782" s="2">
        <v>821</v>
      </c>
      <c r="B782" s="2" t="s">
        <v>296</v>
      </c>
      <c r="C782" s="11" t="s">
        <v>575</v>
      </c>
      <c r="D782" s="12" t="s">
        <v>6</v>
      </c>
      <c r="E782" s="15">
        <v>2</v>
      </c>
      <c r="F782" s="78"/>
      <c r="G782" s="78"/>
      <c r="H782" s="82"/>
      <c r="I782" s="79">
        <f t="shared" si="90"/>
        <v>0</v>
      </c>
      <c r="J782" s="65">
        <f t="shared" si="89"/>
        <v>0</v>
      </c>
    </row>
    <row r="783" spans="1:10" ht="36" customHeight="1" outlineLevel="1" x14ac:dyDescent="0.2">
      <c r="A783" s="2">
        <v>822</v>
      </c>
      <c r="B783" s="2" t="s">
        <v>296</v>
      </c>
      <c r="C783" s="11" t="s">
        <v>576</v>
      </c>
      <c r="D783" s="12" t="s">
        <v>6</v>
      </c>
      <c r="E783" s="15">
        <v>2</v>
      </c>
      <c r="F783" s="78"/>
      <c r="G783" s="78"/>
      <c r="H783" s="82"/>
      <c r="I783" s="79">
        <f t="shared" si="90"/>
        <v>0</v>
      </c>
      <c r="J783" s="65">
        <f t="shared" si="89"/>
        <v>0</v>
      </c>
    </row>
    <row r="784" spans="1:10" ht="36.950000000000003" customHeight="1" outlineLevel="1" x14ac:dyDescent="0.2">
      <c r="A784" s="2">
        <v>823</v>
      </c>
      <c r="B784" s="2" t="s">
        <v>296</v>
      </c>
      <c r="C784" s="11" t="s">
        <v>577</v>
      </c>
      <c r="D784" s="12" t="s">
        <v>7</v>
      </c>
      <c r="E784" s="15">
        <v>1390</v>
      </c>
      <c r="F784" s="78"/>
      <c r="G784" s="78"/>
      <c r="H784" s="82"/>
      <c r="I784" s="79">
        <f t="shared" si="90"/>
        <v>0</v>
      </c>
      <c r="J784" s="65">
        <f t="shared" si="89"/>
        <v>0</v>
      </c>
    </row>
    <row r="785" spans="1:10" ht="29.45" customHeight="1" outlineLevel="1" x14ac:dyDescent="0.2">
      <c r="A785" s="2">
        <v>824</v>
      </c>
      <c r="B785" s="2" t="s">
        <v>296</v>
      </c>
      <c r="C785" s="11" t="s">
        <v>578</v>
      </c>
      <c r="D785" s="12" t="s">
        <v>7</v>
      </c>
      <c r="E785" s="15">
        <v>9</v>
      </c>
      <c r="F785" s="78"/>
      <c r="G785" s="78"/>
      <c r="H785" s="82"/>
      <c r="I785" s="79">
        <f t="shared" si="90"/>
        <v>0</v>
      </c>
      <c r="J785" s="65">
        <f t="shared" si="89"/>
        <v>0</v>
      </c>
    </row>
    <row r="786" spans="1:10" ht="31.7" customHeight="1" outlineLevel="1" x14ac:dyDescent="0.2">
      <c r="A786" s="2">
        <v>825</v>
      </c>
      <c r="B786" s="2" t="s">
        <v>296</v>
      </c>
      <c r="C786" s="11" t="s">
        <v>579</v>
      </c>
      <c r="D786" s="12" t="s">
        <v>7</v>
      </c>
      <c r="E786" s="15">
        <v>32</v>
      </c>
      <c r="F786" s="78"/>
      <c r="G786" s="78"/>
      <c r="H786" s="82"/>
      <c r="I786" s="79">
        <f t="shared" si="90"/>
        <v>0</v>
      </c>
      <c r="J786" s="65">
        <f t="shared" si="89"/>
        <v>0</v>
      </c>
    </row>
    <row r="787" spans="1:10" ht="20.100000000000001" customHeight="1" outlineLevel="1" x14ac:dyDescent="0.2">
      <c r="A787" s="2">
        <v>826</v>
      </c>
      <c r="B787" s="2"/>
      <c r="C787" s="14" t="s">
        <v>382</v>
      </c>
      <c r="D787" s="19"/>
      <c r="E787" s="15"/>
      <c r="F787" s="78"/>
      <c r="G787" s="78"/>
      <c r="H787" s="78"/>
      <c r="I787" s="78"/>
      <c r="J787" s="65"/>
    </row>
    <row r="788" spans="1:10" ht="20.100000000000001" customHeight="1" outlineLevel="1" x14ac:dyDescent="0.2">
      <c r="A788" s="2">
        <v>827</v>
      </c>
      <c r="B788" s="2" t="s">
        <v>296</v>
      </c>
      <c r="C788" s="14" t="s">
        <v>21</v>
      </c>
      <c r="D788" s="12"/>
      <c r="E788" s="16"/>
      <c r="F788" s="77"/>
      <c r="G788" s="77"/>
      <c r="H788" s="81"/>
      <c r="I788" s="81"/>
      <c r="J788" s="65"/>
    </row>
    <row r="789" spans="1:10" ht="20.100000000000001" customHeight="1" outlineLevel="1" x14ac:dyDescent="0.2">
      <c r="A789" s="2">
        <v>828</v>
      </c>
      <c r="B789" s="2" t="s">
        <v>296</v>
      </c>
      <c r="C789" s="11" t="s">
        <v>297</v>
      </c>
      <c r="D789" s="12" t="s">
        <v>6</v>
      </c>
      <c r="E789" s="13">
        <v>1</v>
      </c>
      <c r="F789" s="82"/>
      <c r="G789" s="77">
        <f t="shared" ref="G789:G833" si="91">E789*F789</f>
        <v>0</v>
      </c>
      <c r="H789" s="81"/>
      <c r="I789" s="81"/>
      <c r="J789" s="65">
        <f t="shared" si="89"/>
        <v>0</v>
      </c>
    </row>
    <row r="790" spans="1:10" ht="32.65" customHeight="1" outlineLevel="1" x14ac:dyDescent="0.2">
      <c r="A790" s="2">
        <v>829</v>
      </c>
      <c r="B790" s="2" t="s">
        <v>296</v>
      </c>
      <c r="C790" s="11" t="s">
        <v>298</v>
      </c>
      <c r="D790" s="12" t="s">
        <v>6</v>
      </c>
      <c r="E790" s="15">
        <v>2</v>
      </c>
      <c r="F790" s="82"/>
      <c r="G790" s="77">
        <f t="shared" si="91"/>
        <v>0</v>
      </c>
      <c r="H790" s="81"/>
      <c r="I790" s="81"/>
      <c r="J790" s="65">
        <f t="shared" si="89"/>
        <v>0</v>
      </c>
    </row>
    <row r="791" spans="1:10" ht="20.100000000000001" customHeight="1" outlineLevel="1" x14ac:dyDescent="0.2">
      <c r="A791" s="2">
        <v>830</v>
      </c>
      <c r="B791" s="2" t="s">
        <v>296</v>
      </c>
      <c r="C791" s="11" t="s">
        <v>299</v>
      </c>
      <c r="D791" s="12" t="s">
        <v>6</v>
      </c>
      <c r="E791" s="15">
        <v>2</v>
      </c>
      <c r="F791" s="82"/>
      <c r="G791" s="77">
        <f t="shared" si="91"/>
        <v>0</v>
      </c>
      <c r="H791" s="81"/>
      <c r="I791" s="81"/>
      <c r="J791" s="65">
        <f t="shared" si="89"/>
        <v>0</v>
      </c>
    </row>
    <row r="792" spans="1:10" ht="20.100000000000001" customHeight="1" outlineLevel="1" x14ac:dyDescent="0.2">
      <c r="A792" s="2">
        <v>831</v>
      </c>
      <c r="B792" s="2" t="s">
        <v>296</v>
      </c>
      <c r="C792" s="11" t="s">
        <v>300</v>
      </c>
      <c r="D792" s="12" t="s">
        <v>6</v>
      </c>
      <c r="E792" s="15">
        <v>12</v>
      </c>
      <c r="F792" s="82"/>
      <c r="G792" s="77">
        <f t="shared" si="91"/>
        <v>0</v>
      </c>
      <c r="H792" s="81"/>
      <c r="I792" s="81"/>
      <c r="J792" s="65">
        <f t="shared" si="89"/>
        <v>0</v>
      </c>
    </row>
    <row r="793" spans="1:10" ht="35.1" customHeight="1" outlineLevel="1" x14ac:dyDescent="0.2">
      <c r="A793" s="2">
        <v>832</v>
      </c>
      <c r="B793" s="2" t="s">
        <v>296</v>
      </c>
      <c r="C793" s="11" t="s">
        <v>301</v>
      </c>
      <c r="D793" s="12" t="s">
        <v>6</v>
      </c>
      <c r="E793" s="15">
        <v>2</v>
      </c>
      <c r="F793" s="82"/>
      <c r="G793" s="77">
        <f t="shared" si="91"/>
        <v>0</v>
      </c>
      <c r="H793" s="81"/>
      <c r="I793" s="81"/>
      <c r="J793" s="65">
        <f t="shared" si="89"/>
        <v>0</v>
      </c>
    </row>
    <row r="794" spans="1:10" ht="35.1" customHeight="1" outlineLevel="1" x14ac:dyDescent="0.2">
      <c r="A794" s="2">
        <v>833</v>
      </c>
      <c r="B794" s="2" t="s">
        <v>296</v>
      </c>
      <c r="C794" s="11" t="s">
        <v>302</v>
      </c>
      <c r="D794" s="12" t="s">
        <v>6</v>
      </c>
      <c r="E794" s="15">
        <v>87</v>
      </c>
      <c r="F794" s="82"/>
      <c r="G794" s="77">
        <f t="shared" si="91"/>
        <v>0</v>
      </c>
      <c r="H794" s="81"/>
      <c r="I794" s="81"/>
      <c r="J794" s="65">
        <f t="shared" si="89"/>
        <v>0</v>
      </c>
    </row>
    <row r="795" spans="1:10" ht="19.350000000000001" customHeight="1" outlineLevel="1" x14ac:dyDescent="0.2">
      <c r="A795" s="2">
        <v>834</v>
      </c>
      <c r="B795" s="2" t="s">
        <v>296</v>
      </c>
      <c r="C795" s="11" t="s">
        <v>303</v>
      </c>
      <c r="D795" s="12" t="s">
        <v>6</v>
      </c>
      <c r="E795" s="15">
        <v>2</v>
      </c>
      <c r="F795" s="82"/>
      <c r="G795" s="77">
        <f t="shared" si="91"/>
        <v>0</v>
      </c>
      <c r="H795" s="81"/>
      <c r="I795" s="81"/>
      <c r="J795" s="65">
        <f t="shared" si="89"/>
        <v>0</v>
      </c>
    </row>
    <row r="796" spans="1:10" ht="33.75" customHeight="1" outlineLevel="1" x14ac:dyDescent="0.2">
      <c r="A796" s="2">
        <v>835</v>
      </c>
      <c r="B796" s="2" t="s">
        <v>296</v>
      </c>
      <c r="C796" s="11" t="s">
        <v>304</v>
      </c>
      <c r="D796" s="12" t="s">
        <v>6</v>
      </c>
      <c r="E796" s="15">
        <v>3</v>
      </c>
      <c r="F796" s="82"/>
      <c r="G796" s="77">
        <f t="shared" si="91"/>
        <v>0</v>
      </c>
      <c r="H796" s="81"/>
      <c r="I796" s="81"/>
      <c r="J796" s="65">
        <f t="shared" si="89"/>
        <v>0</v>
      </c>
    </row>
    <row r="797" spans="1:10" ht="18.399999999999999" customHeight="1" outlineLevel="1" x14ac:dyDescent="0.2">
      <c r="A797" s="2">
        <v>836</v>
      </c>
      <c r="B797" s="2" t="s">
        <v>296</v>
      </c>
      <c r="C797" s="11" t="s">
        <v>305</v>
      </c>
      <c r="D797" s="12" t="s">
        <v>6</v>
      </c>
      <c r="E797" s="15">
        <v>3</v>
      </c>
      <c r="F797" s="82"/>
      <c r="G797" s="77">
        <f t="shared" si="91"/>
        <v>0</v>
      </c>
      <c r="H797" s="81"/>
      <c r="I797" s="81"/>
      <c r="J797" s="65">
        <f t="shared" si="89"/>
        <v>0</v>
      </c>
    </row>
    <row r="798" spans="1:10" ht="28.7" customHeight="1" outlineLevel="1" x14ac:dyDescent="0.2">
      <c r="A798" s="2">
        <v>837</v>
      </c>
      <c r="B798" s="2" t="s">
        <v>296</v>
      </c>
      <c r="C798" s="11" t="s">
        <v>306</v>
      </c>
      <c r="D798" s="12" t="s">
        <v>6</v>
      </c>
      <c r="E798" s="15">
        <v>1</v>
      </c>
      <c r="F798" s="82"/>
      <c r="G798" s="77">
        <f t="shared" si="91"/>
        <v>0</v>
      </c>
      <c r="H798" s="81"/>
      <c r="I798" s="81"/>
      <c r="J798" s="65">
        <f t="shared" si="89"/>
        <v>0</v>
      </c>
    </row>
    <row r="799" spans="1:10" ht="19.350000000000001" customHeight="1" outlineLevel="1" x14ac:dyDescent="0.2">
      <c r="A799" s="2">
        <v>838</v>
      </c>
      <c r="B799" s="2" t="s">
        <v>296</v>
      </c>
      <c r="C799" s="11" t="s">
        <v>305</v>
      </c>
      <c r="D799" s="12" t="s">
        <v>6</v>
      </c>
      <c r="E799" s="15">
        <v>1</v>
      </c>
      <c r="F799" s="82"/>
      <c r="G799" s="77">
        <f t="shared" si="91"/>
        <v>0</v>
      </c>
      <c r="H799" s="81"/>
      <c r="I799" s="81"/>
      <c r="J799" s="65">
        <f t="shared" si="89"/>
        <v>0</v>
      </c>
    </row>
    <row r="800" spans="1:10" ht="31.7" customHeight="1" outlineLevel="1" x14ac:dyDescent="0.2">
      <c r="A800" s="2">
        <v>839</v>
      </c>
      <c r="B800" s="2" t="s">
        <v>296</v>
      </c>
      <c r="C800" s="11" t="s">
        <v>320</v>
      </c>
      <c r="D800" s="12" t="s">
        <v>6</v>
      </c>
      <c r="E800" s="15">
        <v>3</v>
      </c>
      <c r="F800" s="82"/>
      <c r="G800" s="77">
        <f t="shared" si="91"/>
        <v>0</v>
      </c>
      <c r="H800" s="81"/>
      <c r="I800" s="81"/>
      <c r="J800" s="65">
        <f t="shared" si="89"/>
        <v>0</v>
      </c>
    </row>
    <row r="801" spans="1:10" ht="42.95" customHeight="1" outlineLevel="1" x14ac:dyDescent="0.2">
      <c r="A801" s="2">
        <v>840</v>
      </c>
      <c r="B801" s="2" t="s">
        <v>296</v>
      </c>
      <c r="C801" s="11" t="s">
        <v>321</v>
      </c>
      <c r="D801" s="12" t="s">
        <v>6</v>
      </c>
      <c r="E801" s="15">
        <v>3</v>
      </c>
      <c r="F801" s="82"/>
      <c r="G801" s="77">
        <f t="shared" si="91"/>
        <v>0</v>
      </c>
      <c r="H801" s="81"/>
      <c r="I801" s="81"/>
      <c r="J801" s="65">
        <f t="shared" si="89"/>
        <v>0</v>
      </c>
    </row>
    <row r="802" spans="1:10" ht="20.100000000000001" customHeight="1" outlineLevel="1" x14ac:dyDescent="0.2">
      <c r="A802" s="2">
        <v>841</v>
      </c>
      <c r="B802" s="2" t="s">
        <v>296</v>
      </c>
      <c r="C802" s="11" t="s">
        <v>307</v>
      </c>
      <c r="D802" s="12" t="s">
        <v>6</v>
      </c>
      <c r="E802" s="15">
        <v>36</v>
      </c>
      <c r="F802" s="82"/>
      <c r="G802" s="77">
        <f t="shared" si="91"/>
        <v>0</v>
      </c>
      <c r="H802" s="81"/>
      <c r="I802" s="81"/>
      <c r="J802" s="65">
        <f t="shared" si="89"/>
        <v>0</v>
      </c>
    </row>
    <row r="803" spans="1:10" ht="20.100000000000001" customHeight="1" outlineLevel="1" x14ac:dyDescent="0.2">
      <c r="A803" s="2">
        <v>842</v>
      </c>
      <c r="B803" s="2" t="s">
        <v>296</v>
      </c>
      <c r="C803" s="11" t="s">
        <v>308</v>
      </c>
      <c r="D803" s="12" t="s">
        <v>6</v>
      </c>
      <c r="E803" s="15">
        <v>3</v>
      </c>
      <c r="F803" s="82"/>
      <c r="G803" s="77">
        <f t="shared" si="91"/>
        <v>0</v>
      </c>
      <c r="H803" s="81"/>
      <c r="I803" s="81"/>
      <c r="J803" s="65">
        <f t="shared" si="89"/>
        <v>0</v>
      </c>
    </row>
    <row r="804" spans="1:10" ht="30.75" customHeight="1" outlineLevel="1" x14ac:dyDescent="0.2">
      <c r="A804" s="2">
        <v>843</v>
      </c>
      <c r="B804" s="2" t="s">
        <v>296</v>
      </c>
      <c r="C804" s="11" t="s">
        <v>309</v>
      </c>
      <c r="D804" s="12" t="s">
        <v>6</v>
      </c>
      <c r="E804" s="15">
        <v>1</v>
      </c>
      <c r="F804" s="82"/>
      <c r="G804" s="77">
        <f t="shared" si="91"/>
        <v>0</v>
      </c>
      <c r="H804" s="81"/>
      <c r="I804" s="81"/>
      <c r="J804" s="65">
        <f t="shared" si="89"/>
        <v>0</v>
      </c>
    </row>
    <row r="805" spans="1:10" ht="42.95" customHeight="1" outlineLevel="1" x14ac:dyDescent="0.2">
      <c r="A805" s="2">
        <v>844</v>
      </c>
      <c r="B805" s="2" t="s">
        <v>296</v>
      </c>
      <c r="C805" s="11" t="s">
        <v>322</v>
      </c>
      <c r="D805" s="12" t="s">
        <v>6</v>
      </c>
      <c r="E805" s="15">
        <v>1</v>
      </c>
      <c r="F805" s="82"/>
      <c r="G805" s="77">
        <f t="shared" si="91"/>
        <v>0</v>
      </c>
      <c r="H805" s="81"/>
      <c r="I805" s="81"/>
      <c r="J805" s="65">
        <f t="shared" si="89"/>
        <v>0</v>
      </c>
    </row>
    <row r="806" spans="1:10" ht="20.100000000000001" customHeight="1" outlineLevel="1" x14ac:dyDescent="0.2">
      <c r="A806" s="2">
        <v>845</v>
      </c>
      <c r="B806" s="2" t="s">
        <v>296</v>
      </c>
      <c r="C806" s="11" t="s">
        <v>307</v>
      </c>
      <c r="D806" s="12" t="s">
        <v>6</v>
      </c>
      <c r="E806" s="15">
        <v>12</v>
      </c>
      <c r="F806" s="82"/>
      <c r="G806" s="77">
        <f t="shared" si="91"/>
        <v>0</v>
      </c>
      <c r="H806" s="81"/>
      <c r="I806" s="81"/>
      <c r="J806" s="65">
        <f t="shared" si="89"/>
        <v>0</v>
      </c>
    </row>
    <row r="807" spans="1:10" ht="20.100000000000001" customHeight="1" outlineLevel="1" x14ac:dyDescent="0.2">
      <c r="A807" s="2">
        <v>846</v>
      </c>
      <c r="B807" s="2" t="s">
        <v>296</v>
      </c>
      <c r="C807" s="11" t="s">
        <v>308</v>
      </c>
      <c r="D807" s="12" t="s">
        <v>6</v>
      </c>
      <c r="E807" s="15">
        <v>1</v>
      </c>
      <c r="F807" s="82"/>
      <c r="G807" s="77">
        <f t="shared" si="91"/>
        <v>0</v>
      </c>
      <c r="H807" s="81"/>
      <c r="I807" s="81"/>
      <c r="J807" s="65">
        <f t="shared" si="89"/>
        <v>0</v>
      </c>
    </row>
    <row r="808" spans="1:10" ht="30" customHeight="1" outlineLevel="1" x14ac:dyDescent="0.2">
      <c r="A808" s="2">
        <v>847</v>
      </c>
      <c r="B808" s="2" t="s">
        <v>296</v>
      </c>
      <c r="C808" s="11" t="s">
        <v>323</v>
      </c>
      <c r="D808" s="12" t="s">
        <v>6</v>
      </c>
      <c r="E808" s="15">
        <v>8</v>
      </c>
      <c r="F808" s="82"/>
      <c r="G808" s="77">
        <f t="shared" si="91"/>
        <v>0</v>
      </c>
      <c r="H808" s="81"/>
      <c r="I808" s="81"/>
      <c r="J808" s="65">
        <f t="shared" si="89"/>
        <v>0</v>
      </c>
    </row>
    <row r="809" spans="1:10" ht="30" customHeight="1" outlineLevel="1" x14ac:dyDescent="0.2">
      <c r="A809" s="2">
        <v>848</v>
      </c>
      <c r="B809" s="2" t="s">
        <v>296</v>
      </c>
      <c r="C809" s="11" t="s">
        <v>310</v>
      </c>
      <c r="D809" s="12" t="s">
        <v>6</v>
      </c>
      <c r="E809" s="15">
        <v>2</v>
      </c>
      <c r="F809" s="82"/>
      <c r="G809" s="77">
        <f t="shared" si="91"/>
        <v>0</v>
      </c>
      <c r="H809" s="81"/>
      <c r="I809" s="81"/>
      <c r="J809" s="65">
        <f t="shared" si="89"/>
        <v>0</v>
      </c>
    </row>
    <row r="810" spans="1:10" ht="30" customHeight="1" outlineLevel="1" x14ac:dyDescent="0.2">
      <c r="A810" s="2">
        <v>849</v>
      </c>
      <c r="B810" s="2" t="s">
        <v>296</v>
      </c>
      <c r="C810" s="11" t="s">
        <v>311</v>
      </c>
      <c r="D810" s="12" t="s">
        <v>6</v>
      </c>
      <c r="E810" s="15">
        <v>2</v>
      </c>
      <c r="F810" s="82"/>
      <c r="G810" s="77">
        <f t="shared" si="91"/>
        <v>0</v>
      </c>
      <c r="H810" s="81"/>
      <c r="I810" s="81"/>
      <c r="J810" s="65">
        <f t="shared" si="89"/>
        <v>0</v>
      </c>
    </row>
    <row r="811" spans="1:10" ht="23.45" customHeight="1" outlineLevel="1" x14ac:dyDescent="0.2">
      <c r="A811" s="2">
        <v>850</v>
      </c>
      <c r="B811" s="2" t="s">
        <v>296</v>
      </c>
      <c r="C811" s="11" t="s">
        <v>312</v>
      </c>
      <c r="D811" s="12" t="s">
        <v>6</v>
      </c>
      <c r="E811" s="15">
        <v>6</v>
      </c>
      <c r="F811" s="82"/>
      <c r="G811" s="77">
        <f t="shared" si="91"/>
        <v>0</v>
      </c>
      <c r="H811" s="81"/>
      <c r="I811" s="81"/>
      <c r="J811" s="65">
        <f t="shared" si="89"/>
        <v>0</v>
      </c>
    </row>
    <row r="812" spans="1:10" ht="35.1" customHeight="1" outlineLevel="1" x14ac:dyDescent="0.2">
      <c r="A812" s="2">
        <v>851</v>
      </c>
      <c r="B812" s="2" t="s">
        <v>296</v>
      </c>
      <c r="C812" s="11" t="s">
        <v>313</v>
      </c>
      <c r="D812" s="12" t="s">
        <v>6</v>
      </c>
      <c r="E812" s="15">
        <v>3</v>
      </c>
      <c r="F812" s="82"/>
      <c r="G812" s="77">
        <f t="shared" si="91"/>
        <v>0</v>
      </c>
      <c r="H812" s="81"/>
      <c r="I812" s="81"/>
      <c r="J812" s="65">
        <f t="shared" si="89"/>
        <v>0</v>
      </c>
    </row>
    <row r="813" spans="1:10" ht="35.1" customHeight="1" outlineLevel="1" x14ac:dyDescent="0.2">
      <c r="A813" s="2">
        <v>852</v>
      </c>
      <c r="B813" s="2" t="s">
        <v>296</v>
      </c>
      <c r="C813" s="11" t="s">
        <v>324</v>
      </c>
      <c r="D813" s="12" t="s">
        <v>6</v>
      </c>
      <c r="E813" s="15">
        <v>1</v>
      </c>
      <c r="F813" s="82"/>
      <c r="G813" s="77">
        <f t="shared" si="91"/>
        <v>0</v>
      </c>
      <c r="H813" s="81"/>
      <c r="I813" s="81"/>
      <c r="J813" s="65">
        <f t="shared" ref="J813:J833" si="92">G813+I813</f>
        <v>0</v>
      </c>
    </row>
    <row r="814" spans="1:10" ht="35.1" customHeight="1" outlineLevel="1" x14ac:dyDescent="0.2">
      <c r="A814" s="2">
        <v>853</v>
      </c>
      <c r="B814" s="2" t="s">
        <v>296</v>
      </c>
      <c r="C814" s="11" t="s">
        <v>325</v>
      </c>
      <c r="D814" s="12" t="s">
        <v>6</v>
      </c>
      <c r="E814" s="15">
        <v>4</v>
      </c>
      <c r="F814" s="82"/>
      <c r="G814" s="77">
        <f t="shared" si="91"/>
        <v>0</v>
      </c>
      <c r="H814" s="81"/>
      <c r="I814" s="81"/>
      <c r="J814" s="65">
        <f t="shared" si="92"/>
        <v>0</v>
      </c>
    </row>
    <row r="815" spans="1:10" ht="35.1" customHeight="1" outlineLevel="1" x14ac:dyDescent="0.2">
      <c r="A815" s="2">
        <v>854</v>
      </c>
      <c r="B815" s="2" t="s">
        <v>296</v>
      </c>
      <c r="C815" s="11" t="s">
        <v>314</v>
      </c>
      <c r="D815" s="12" t="s">
        <v>6</v>
      </c>
      <c r="E815" s="15">
        <v>4</v>
      </c>
      <c r="F815" s="82"/>
      <c r="G815" s="77">
        <f t="shared" si="91"/>
        <v>0</v>
      </c>
      <c r="H815" s="81"/>
      <c r="I815" s="81"/>
      <c r="J815" s="65">
        <f t="shared" si="92"/>
        <v>0</v>
      </c>
    </row>
    <row r="816" spans="1:10" ht="28.7" customHeight="1" outlineLevel="1" x14ac:dyDescent="0.2">
      <c r="A816" s="2">
        <v>855</v>
      </c>
      <c r="B816" s="2" t="s">
        <v>296</v>
      </c>
      <c r="C816" s="11" t="s">
        <v>326</v>
      </c>
      <c r="D816" s="12" t="s">
        <v>6</v>
      </c>
      <c r="E816" s="15">
        <v>94</v>
      </c>
      <c r="F816" s="82"/>
      <c r="G816" s="77">
        <f t="shared" si="91"/>
        <v>0</v>
      </c>
      <c r="H816" s="81"/>
      <c r="I816" s="81"/>
      <c r="J816" s="65">
        <f t="shared" si="92"/>
        <v>0</v>
      </c>
    </row>
    <row r="817" spans="1:10" ht="33.75" customHeight="1" outlineLevel="1" x14ac:dyDescent="0.2">
      <c r="A817" s="2">
        <v>856</v>
      </c>
      <c r="B817" s="2" t="s">
        <v>296</v>
      </c>
      <c r="C817" s="11" t="s">
        <v>327</v>
      </c>
      <c r="D817" s="12" t="s">
        <v>6</v>
      </c>
      <c r="E817" s="15">
        <v>7</v>
      </c>
      <c r="F817" s="82"/>
      <c r="G817" s="77">
        <f t="shared" si="91"/>
        <v>0</v>
      </c>
      <c r="H817" s="81"/>
      <c r="I817" s="81"/>
      <c r="J817" s="65">
        <f t="shared" si="92"/>
        <v>0</v>
      </c>
    </row>
    <row r="818" spans="1:10" ht="64.7" customHeight="1" outlineLevel="1" x14ac:dyDescent="0.2">
      <c r="A818" s="2">
        <v>857</v>
      </c>
      <c r="B818" s="2" t="s">
        <v>296</v>
      </c>
      <c r="C818" s="11" t="s">
        <v>328</v>
      </c>
      <c r="D818" s="12" t="s">
        <v>6</v>
      </c>
      <c r="E818" s="15">
        <v>1</v>
      </c>
      <c r="F818" s="82"/>
      <c r="G818" s="77">
        <f t="shared" si="91"/>
        <v>0</v>
      </c>
      <c r="H818" s="81"/>
      <c r="I818" s="81"/>
      <c r="J818" s="65">
        <f t="shared" si="92"/>
        <v>0</v>
      </c>
    </row>
    <row r="819" spans="1:10" ht="26.65" customHeight="1" outlineLevel="1" x14ac:dyDescent="0.2">
      <c r="A819" s="2">
        <v>858</v>
      </c>
      <c r="B819" s="2" t="s">
        <v>296</v>
      </c>
      <c r="C819" s="11" t="s">
        <v>315</v>
      </c>
      <c r="D819" s="12" t="s">
        <v>6</v>
      </c>
      <c r="E819" s="15">
        <v>3</v>
      </c>
      <c r="F819" s="82"/>
      <c r="G819" s="77">
        <f t="shared" si="91"/>
        <v>0</v>
      </c>
      <c r="H819" s="81"/>
      <c r="I819" s="81"/>
      <c r="J819" s="65">
        <f t="shared" si="92"/>
        <v>0</v>
      </c>
    </row>
    <row r="820" spans="1:10" ht="20.100000000000001" customHeight="1" outlineLevel="1" x14ac:dyDescent="0.2">
      <c r="A820" s="2">
        <v>859</v>
      </c>
      <c r="B820" s="2" t="s">
        <v>296</v>
      </c>
      <c r="C820" s="14" t="s">
        <v>9</v>
      </c>
      <c r="D820" s="12"/>
      <c r="E820" s="15"/>
      <c r="F820" s="77"/>
      <c r="G820" s="77"/>
      <c r="H820" s="81"/>
      <c r="I820" s="81"/>
      <c r="J820" s="65"/>
    </row>
    <row r="821" spans="1:10" ht="63.75" customHeight="1" outlineLevel="1" x14ac:dyDescent="0.2">
      <c r="A821" s="2">
        <v>860</v>
      </c>
      <c r="B821" s="2" t="s">
        <v>296</v>
      </c>
      <c r="C821" s="11" t="s">
        <v>329</v>
      </c>
      <c r="D821" s="12" t="s">
        <v>7</v>
      </c>
      <c r="E821" s="15">
        <v>5845</v>
      </c>
      <c r="F821" s="82"/>
      <c r="G821" s="77">
        <f t="shared" si="91"/>
        <v>0</v>
      </c>
      <c r="H821" s="81"/>
      <c r="I821" s="81"/>
      <c r="J821" s="65">
        <f t="shared" si="92"/>
        <v>0</v>
      </c>
    </row>
    <row r="822" spans="1:10" ht="14.65" customHeight="1" outlineLevel="1" x14ac:dyDescent="0.2">
      <c r="A822" s="2">
        <v>861</v>
      </c>
      <c r="B822" s="2" t="s">
        <v>296</v>
      </c>
      <c r="C822" s="14" t="s">
        <v>22</v>
      </c>
      <c r="D822" s="12"/>
      <c r="E822" s="15"/>
      <c r="F822" s="77"/>
      <c r="G822" s="77"/>
      <c r="H822" s="81"/>
      <c r="I822" s="81"/>
      <c r="J822" s="65"/>
    </row>
    <row r="823" spans="1:10" ht="42.95" customHeight="1" outlineLevel="1" x14ac:dyDescent="0.2">
      <c r="A823" s="2">
        <v>862</v>
      </c>
      <c r="B823" s="2" t="s">
        <v>296</v>
      </c>
      <c r="C823" s="11" t="s">
        <v>330</v>
      </c>
      <c r="D823" s="12" t="s">
        <v>6</v>
      </c>
      <c r="E823" s="15">
        <v>2</v>
      </c>
      <c r="F823" s="82"/>
      <c r="G823" s="77">
        <f t="shared" si="91"/>
        <v>0</v>
      </c>
      <c r="H823" s="81"/>
      <c r="I823" s="81"/>
      <c r="J823" s="65">
        <f t="shared" si="92"/>
        <v>0</v>
      </c>
    </row>
    <row r="824" spans="1:10" ht="30.95" customHeight="1" outlineLevel="1" x14ac:dyDescent="0.2">
      <c r="A824" s="2">
        <v>863</v>
      </c>
      <c r="B824" s="2" t="s">
        <v>296</v>
      </c>
      <c r="C824" s="11" t="s">
        <v>316</v>
      </c>
      <c r="D824" s="12" t="s">
        <v>6</v>
      </c>
      <c r="E824" s="15">
        <v>2</v>
      </c>
      <c r="F824" s="82"/>
      <c r="G824" s="77">
        <f t="shared" si="91"/>
        <v>0</v>
      </c>
      <c r="H824" s="81"/>
      <c r="I824" s="81"/>
      <c r="J824" s="65">
        <f t="shared" si="92"/>
        <v>0</v>
      </c>
    </row>
    <row r="825" spans="1:10" ht="32.450000000000003" customHeight="1" outlineLevel="1" x14ac:dyDescent="0.2">
      <c r="A825" s="2">
        <v>864</v>
      </c>
      <c r="B825" s="2" t="s">
        <v>296</v>
      </c>
      <c r="C825" s="11" t="s">
        <v>317</v>
      </c>
      <c r="D825" s="12" t="s">
        <v>6</v>
      </c>
      <c r="E825" s="15">
        <v>2</v>
      </c>
      <c r="F825" s="82"/>
      <c r="G825" s="77">
        <f t="shared" si="91"/>
        <v>0</v>
      </c>
      <c r="H825" s="81"/>
      <c r="I825" s="81"/>
      <c r="J825" s="65">
        <f t="shared" si="92"/>
        <v>0</v>
      </c>
    </row>
    <row r="826" spans="1:10" ht="29.65" customHeight="1" outlineLevel="1" x14ac:dyDescent="0.2">
      <c r="A826" s="2">
        <v>865</v>
      </c>
      <c r="B826" s="2" t="s">
        <v>296</v>
      </c>
      <c r="C826" s="11" t="s">
        <v>318</v>
      </c>
      <c r="D826" s="12" t="s">
        <v>319</v>
      </c>
      <c r="E826" s="15">
        <v>3</v>
      </c>
      <c r="F826" s="82"/>
      <c r="G826" s="77">
        <f t="shared" si="91"/>
        <v>0</v>
      </c>
      <c r="H826" s="81"/>
      <c r="I826" s="81"/>
      <c r="J826" s="65">
        <f t="shared" si="92"/>
        <v>0</v>
      </c>
    </row>
    <row r="827" spans="1:10" ht="30.4" customHeight="1" outlineLevel="1" x14ac:dyDescent="0.2">
      <c r="A827" s="2">
        <v>866</v>
      </c>
      <c r="B827" s="2" t="s">
        <v>296</v>
      </c>
      <c r="C827" s="11" t="s">
        <v>163</v>
      </c>
      <c r="D827" s="12" t="s">
        <v>7</v>
      </c>
      <c r="E827" s="15">
        <v>1390</v>
      </c>
      <c r="F827" s="82"/>
      <c r="G827" s="77">
        <f t="shared" si="91"/>
        <v>0</v>
      </c>
      <c r="H827" s="81"/>
      <c r="I827" s="81"/>
      <c r="J827" s="65">
        <f t="shared" si="92"/>
        <v>0</v>
      </c>
    </row>
    <row r="828" spans="1:10" ht="21" customHeight="1" outlineLevel="1" x14ac:dyDescent="0.2">
      <c r="A828" s="2">
        <v>867</v>
      </c>
      <c r="B828" s="2" t="s">
        <v>296</v>
      </c>
      <c r="C828" s="11" t="s">
        <v>148</v>
      </c>
      <c r="D828" s="12" t="s">
        <v>6</v>
      </c>
      <c r="E828" s="15">
        <v>2780</v>
      </c>
      <c r="F828" s="82"/>
      <c r="G828" s="77">
        <f t="shared" si="91"/>
        <v>0</v>
      </c>
      <c r="H828" s="81"/>
      <c r="I828" s="81"/>
      <c r="J828" s="65">
        <f t="shared" si="92"/>
        <v>0</v>
      </c>
    </row>
    <row r="829" spans="1:10" ht="30.95" customHeight="1" outlineLevel="1" x14ac:dyDescent="0.2">
      <c r="A829" s="2">
        <v>868</v>
      </c>
      <c r="B829" s="2" t="s">
        <v>296</v>
      </c>
      <c r="C829" s="11" t="s">
        <v>149</v>
      </c>
      <c r="D829" s="12" t="s">
        <v>7</v>
      </c>
      <c r="E829" s="15">
        <v>9</v>
      </c>
      <c r="F829" s="82"/>
      <c r="G829" s="77">
        <f t="shared" si="91"/>
        <v>0</v>
      </c>
      <c r="H829" s="81"/>
      <c r="I829" s="81"/>
      <c r="J829" s="65">
        <f t="shared" si="92"/>
        <v>0</v>
      </c>
    </row>
    <row r="830" spans="1:10" ht="21.95" customHeight="1" outlineLevel="1" x14ac:dyDescent="0.2">
      <c r="A830" s="2">
        <v>869</v>
      </c>
      <c r="B830" s="2" t="s">
        <v>296</v>
      </c>
      <c r="C830" s="11" t="s">
        <v>159</v>
      </c>
      <c r="D830" s="12" t="s">
        <v>7</v>
      </c>
      <c r="E830" s="15">
        <v>32</v>
      </c>
      <c r="F830" s="82"/>
      <c r="G830" s="77">
        <f t="shared" si="91"/>
        <v>0</v>
      </c>
      <c r="H830" s="81"/>
      <c r="I830" s="81"/>
      <c r="J830" s="65">
        <f t="shared" si="92"/>
        <v>0</v>
      </c>
    </row>
    <row r="831" spans="1:10" ht="29.45" customHeight="1" outlineLevel="1" x14ac:dyDescent="0.2">
      <c r="A831" s="2">
        <v>870</v>
      </c>
      <c r="B831" s="2" t="s">
        <v>296</v>
      </c>
      <c r="C831" s="11" t="s">
        <v>151</v>
      </c>
      <c r="D831" s="12" t="s">
        <v>83</v>
      </c>
      <c r="E831" s="15">
        <v>10</v>
      </c>
      <c r="F831" s="82"/>
      <c r="G831" s="77">
        <f t="shared" si="91"/>
        <v>0</v>
      </c>
      <c r="H831" s="81"/>
      <c r="I831" s="81"/>
      <c r="J831" s="65">
        <f t="shared" si="92"/>
        <v>0</v>
      </c>
    </row>
    <row r="832" spans="1:10" ht="26.1" customHeight="1" outlineLevel="1" x14ac:dyDescent="0.2">
      <c r="A832" s="2">
        <v>871</v>
      </c>
      <c r="B832" s="2" t="s">
        <v>296</v>
      </c>
      <c r="C832" s="11" t="s">
        <v>152</v>
      </c>
      <c r="D832" s="12" t="s">
        <v>6</v>
      </c>
      <c r="E832" s="15">
        <v>10</v>
      </c>
      <c r="F832" s="82"/>
      <c r="G832" s="77">
        <f t="shared" si="91"/>
        <v>0</v>
      </c>
      <c r="H832" s="81"/>
      <c r="I832" s="81"/>
      <c r="J832" s="65">
        <f t="shared" si="92"/>
        <v>0</v>
      </c>
    </row>
    <row r="833" spans="1:10" ht="42.95" customHeight="1" outlineLevel="1" x14ac:dyDescent="0.2">
      <c r="A833" s="2">
        <v>872</v>
      </c>
      <c r="B833" s="2" t="s">
        <v>296</v>
      </c>
      <c r="C833" s="11" t="s">
        <v>331</v>
      </c>
      <c r="D833" s="12" t="s">
        <v>6</v>
      </c>
      <c r="E833" s="15">
        <v>45</v>
      </c>
      <c r="F833" s="82"/>
      <c r="G833" s="77">
        <f t="shared" si="91"/>
        <v>0</v>
      </c>
      <c r="H833" s="81"/>
      <c r="I833" s="81"/>
      <c r="J833" s="65">
        <f t="shared" si="92"/>
        <v>0</v>
      </c>
    </row>
    <row r="834" spans="1:10" ht="20.100000000000001" customHeight="1" outlineLevel="1" x14ac:dyDescent="0.2">
      <c r="A834" s="59">
        <v>873</v>
      </c>
      <c r="B834" s="17"/>
      <c r="C834" s="18" t="s">
        <v>55</v>
      </c>
      <c r="D834" s="17"/>
      <c r="E834" s="17"/>
      <c r="F834" s="83"/>
      <c r="G834" s="83"/>
      <c r="H834" s="83"/>
      <c r="I834" s="83"/>
      <c r="J834" s="66"/>
    </row>
    <row r="835" spans="1:10" ht="20.100000000000001" customHeight="1" x14ac:dyDescent="0.2">
      <c r="A835" s="59">
        <v>874</v>
      </c>
      <c r="B835" s="61" t="s">
        <v>705</v>
      </c>
      <c r="C835" s="107" t="s">
        <v>295</v>
      </c>
      <c r="D835" s="60"/>
      <c r="E835" s="60"/>
      <c r="F835" s="100"/>
      <c r="G835" s="106">
        <f>SUM(G837:G930)</f>
        <v>0</v>
      </c>
      <c r="H835" s="100"/>
      <c r="I835" s="106">
        <f>SUM(I837:I930)</f>
        <v>0</v>
      </c>
      <c r="J835" s="106">
        <f>SUM(J837:J930)</f>
        <v>0</v>
      </c>
    </row>
    <row r="836" spans="1:10" ht="20.100000000000001" customHeight="1" outlineLevel="1" x14ac:dyDescent="0.2">
      <c r="A836" s="2">
        <v>875</v>
      </c>
      <c r="B836" s="2" t="s">
        <v>332</v>
      </c>
      <c r="C836" s="14"/>
      <c r="D836" s="12"/>
      <c r="E836" s="16"/>
      <c r="F836" s="78"/>
      <c r="G836" s="78"/>
      <c r="H836" s="78"/>
      <c r="I836" s="78"/>
      <c r="J836" s="65"/>
    </row>
    <row r="837" spans="1:10" ht="20.100000000000001" customHeight="1" outlineLevel="1" x14ac:dyDescent="0.2">
      <c r="A837" s="2">
        <v>876</v>
      </c>
      <c r="B837" s="2" t="s">
        <v>332</v>
      </c>
      <c r="C837" s="11" t="s">
        <v>580</v>
      </c>
      <c r="D837" s="12" t="s">
        <v>6</v>
      </c>
      <c r="E837" s="13">
        <v>1</v>
      </c>
      <c r="F837" s="78"/>
      <c r="G837" s="78"/>
      <c r="H837" s="82"/>
      <c r="I837" s="79">
        <f t="shared" ref="I837:I867" si="93">E837*H837</f>
        <v>0</v>
      </c>
      <c r="J837" s="65">
        <f t="shared" ref="J837:J899" si="94">G837+I837</f>
        <v>0</v>
      </c>
    </row>
    <row r="838" spans="1:10" ht="32.65" customHeight="1" outlineLevel="1" x14ac:dyDescent="0.2">
      <c r="A838" s="2">
        <v>877</v>
      </c>
      <c r="B838" s="2" t="s">
        <v>332</v>
      </c>
      <c r="C838" s="11" t="s">
        <v>581</v>
      </c>
      <c r="D838" s="12" t="s">
        <v>6</v>
      </c>
      <c r="E838" s="15">
        <v>4</v>
      </c>
      <c r="F838" s="78"/>
      <c r="G838" s="78"/>
      <c r="H838" s="82"/>
      <c r="I838" s="79">
        <f t="shared" si="93"/>
        <v>0</v>
      </c>
      <c r="J838" s="65">
        <f t="shared" si="94"/>
        <v>0</v>
      </c>
    </row>
    <row r="839" spans="1:10" ht="26.45" customHeight="1" outlineLevel="1" x14ac:dyDescent="0.2">
      <c r="A839" s="2">
        <v>878</v>
      </c>
      <c r="B839" s="2" t="s">
        <v>332</v>
      </c>
      <c r="C839" s="11" t="s">
        <v>550</v>
      </c>
      <c r="D839" s="12" t="s">
        <v>6</v>
      </c>
      <c r="E839" s="15">
        <v>4</v>
      </c>
      <c r="F839" s="78"/>
      <c r="G839" s="78"/>
      <c r="H839" s="82"/>
      <c r="I839" s="79">
        <f t="shared" si="93"/>
        <v>0</v>
      </c>
      <c r="J839" s="65">
        <f t="shared" si="94"/>
        <v>0</v>
      </c>
    </row>
    <row r="840" spans="1:10" ht="20.100000000000001" customHeight="1" outlineLevel="1" x14ac:dyDescent="0.2">
      <c r="A840" s="2">
        <v>879</v>
      </c>
      <c r="B840" s="2" t="s">
        <v>332</v>
      </c>
      <c r="C840" s="11" t="s">
        <v>551</v>
      </c>
      <c r="D840" s="12" t="s">
        <v>6</v>
      </c>
      <c r="E840" s="15">
        <v>24</v>
      </c>
      <c r="F840" s="78"/>
      <c r="G840" s="78"/>
      <c r="H840" s="82"/>
      <c r="I840" s="79">
        <f t="shared" si="93"/>
        <v>0</v>
      </c>
      <c r="J840" s="65">
        <f t="shared" si="94"/>
        <v>0</v>
      </c>
    </row>
    <row r="841" spans="1:10" ht="37.35" customHeight="1" outlineLevel="1" x14ac:dyDescent="0.2">
      <c r="A841" s="2">
        <v>880</v>
      </c>
      <c r="B841" s="2" t="s">
        <v>332</v>
      </c>
      <c r="C841" s="11" t="s">
        <v>582</v>
      </c>
      <c r="D841" s="12" t="s">
        <v>6</v>
      </c>
      <c r="E841" s="15">
        <v>4</v>
      </c>
      <c r="F841" s="78"/>
      <c r="G841" s="78"/>
      <c r="H841" s="82"/>
      <c r="I841" s="79">
        <f t="shared" si="93"/>
        <v>0</v>
      </c>
      <c r="J841" s="65">
        <f t="shared" si="94"/>
        <v>0</v>
      </c>
    </row>
    <row r="842" spans="1:10" ht="31.7" customHeight="1" outlineLevel="1" x14ac:dyDescent="0.2">
      <c r="A842" s="2">
        <v>881</v>
      </c>
      <c r="B842" s="2" t="s">
        <v>332</v>
      </c>
      <c r="C842" s="11" t="s">
        <v>583</v>
      </c>
      <c r="D842" s="12" t="s">
        <v>6</v>
      </c>
      <c r="E842" s="15">
        <v>109</v>
      </c>
      <c r="F842" s="78"/>
      <c r="G842" s="78"/>
      <c r="H842" s="82"/>
      <c r="I842" s="79">
        <f t="shared" si="93"/>
        <v>0</v>
      </c>
      <c r="J842" s="65">
        <f t="shared" si="94"/>
        <v>0</v>
      </c>
    </row>
    <row r="843" spans="1:10" ht="20.100000000000001" customHeight="1" outlineLevel="1" x14ac:dyDescent="0.2">
      <c r="A843" s="2">
        <v>882</v>
      </c>
      <c r="B843" s="2" t="s">
        <v>332</v>
      </c>
      <c r="C843" s="11" t="s">
        <v>584</v>
      </c>
      <c r="D843" s="12" t="s">
        <v>6</v>
      </c>
      <c r="E843" s="15">
        <v>9</v>
      </c>
      <c r="F843" s="78"/>
      <c r="G843" s="78"/>
      <c r="H843" s="82"/>
      <c r="I843" s="79">
        <f t="shared" si="93"/>
        <v>0</v>
      </c>
      <c r="J843" s="65">
        <f t="shared" si="94"/>
        <v>0</v>
      </c>
    </row>
    <row r="844" spans="1:10" ht="29.45" customHeight="1" outlineLevel="1" x14ac:dyDescent="0.2">
      <c r="A844" s="2">
        <v>883</v>
      </c>
      <c r="B844" s="2" t="s">
        <v>332</v>
      </c>
      <c r="C844" s="11" t="s">
        <v>585</v>
      </c>
      <c r="D844" s="12" t="s">
        <v>6</v>
      </c>
      <c r="E844" s="15">
        <v>2</v>
      </c>
      <c r="F844" s="78"/>
      <c r="G844" s="78"/>
      <c r="H844" s="82"/>
      <c r="I844" s="79">
        <f t="shared" si="93"/>
        <v>0</v>
      </c>
      <c r="J844" s="65">
        <f t="shared" si="94"/>
        <v>0</v>
      </c>
    </row>
    <row r="845" spans="1:10" ht="20.100000000000001" customHeight="1" outlineLevel="1" x14ac:dyDescent="0.2">
      <c r="A845" s="2">
        <v>884</v>
      </c>
      <c r="B845" s="2" t="s">
        <v>332</v>
      </c>
      <c r="C845" s="11" t="s">
        <v>556</v>
      </c>
      <c r="D845" s="12" t="s">
        <v>6</v>
      </c>
      <c r="E845" s="15">
        <v>2</v>
      </c>
      <c r="F845" s="78"/>
      <c r="G845" s="78"/>
      <c r="H845" s="82"/>
      <c r="I845" s="79">
        <f t="shared" si="93"/>
        <v>0</v>
      </c>
      <c r="J845" s="65">
        <f t="shared" si="94"/>
        <v>0</v>
      </c>
    </row>
    <row r="846" spans="1:10" ht="32.65" customHeight="1" outlineLevel="1" x14ac:dyDescent="0.2">
      <c r="A846" s="2">
        <v>885</v>
      </c>
      <c r="B846" s="2" t="s">
        <v>332</v>
      </c>
      <c r="C846" s="11" t="s">
        <v>557</v>
      </c>
      <c r="D846" s="12" t="s">
        <v>6</v>
      </c>
      <c r="E846" s="15">
        <v>3</v>
      </c>
      <c r="F846" s="78"/>
      <c r="G846" s="78"/>
      <c r="H846" s="82"/>
      <c r="I846" s="79">
        <f t="shared" si="93"/>
        <v>0</v>
      </c>
      <c r="J846" s="65">
        <f t="shared" si="94"/>
        <v>0</v>
      </c>
    </row>
    <row r="847" spans="1:10" ht="20.100000000000001" customHeight="1" outlineLevel="1" x14ac:dyDescent="0.2">
      <c r="A847" s="2">
        <v>886</v>
      </c>
      <c r="B847" s="2" t="s">
        <v>332</v>
      </c>
      <c r="C847" s="11" t="s">
        <v>556</v>
      </c>
      <c r="D847" s="12" t="s">
        <v>6</v>
      </c>
      <c r="E847" s="15">
        <v>3</v>
      </c>
      <c r="F847" s="78"/>
      <c r="G847" s="78"/>
      <c r="H847" s="82"/>
      <c r="I847" s="79">
        <f t="shared" si="93"/>
        <v>0</v>
      </c>
      <c r="J847" s="65">
        <f t="shared" si="94"/>
        <v>0</v>
      </c>
    </row>
    <row r="848" spans="1:10" ht="30.95" customHeight="1" outlineLevel="1" x14ac:dyDescent="0.2">
      <c r="A848" s="2">
        <v>887</v>
      </c>
      <c r="B848" s="2" t="s">
        <v>332</v>
      </c>
      <c r="C848" s="11" t="s">
        <v>558</v>
      </c>
      <c r="D848" s="12" t="s">
        <v>6</v>
      </c>
      <c r="E848" s="15">
        <v>2</v>
      </c>
      <c r="F848" s="78"/>
      <c r="G848" s="78"/>
      <c r="H848" s="82"/>
      <c r="I848" s="79">
        <f t="shared" si="93"/>
        <v>0</v>
      </c>
      <c r="J848" s="65">
        <f t="shared" si="94"/>
        <v>0</v>
      </c>
    </row>
    <row r="849" spans="1:10" ht="41.65" customHeight="1" outlineLevel="1" x14ac:dyDescent="0.2">
      <c r="A849" s="2">
        <v>888</v>
      </c>
      <c r="B849" s="2" t="s">
        <v>332</v>
      </c>
      <c r="C849" s="11" t="s">
        <v>559</v>
      </c>
      <c r="D849" s="12" t="s">
        <v>6</v>
      </c>
      <c r="E849" s="15">
        <v>2</v>
      </c>
      <c r="F849" s="78"/>
      <c r="G849" s="78"/>
      <c r="H849" s="82"/>
      <c r="I849" s="79">
        <f t="shared" si="93"/>
        <v>0</v>
      </c>
      <c r="J849" s="65">
        <f t="shared" si="94"/>
        <v>0</v>
      </c>
    </row>
    <row r="850" spans="1:10" ht="20.100000000000001" customHeight="1" outlineLevel="1" x14ac:dyDescent="0.2">
      <c r="A850" s="2">
        <v>889</v>
      </c>
      <c r="B850" s="2" t="s">
        <v>332</v>
      </c>
      <c r="C850" s="11" t="s">
        <v>494</v>
      </c>
      <c r="D850" s="12" t="s">
        <v>6</v>
      </c>
      <c r="E850" s="15">
        <v>24</v>
      </c>
      <c r="F850" s="78"/>
      <c r="G850" s="78"/>
      <c r="H850" s="82"/>
      <c r="I850" s="79">
        <f t="shared" si="93"/>
        <v>0</v>
      </c>
      <c r="J850" s="65">
        <f t="shared" si="94"/>
        <v>0</v>
      </c>
    </row>
    <row r="851" spans="1:10" ht="20.100000000000001" customHeight="1" outlineLevel="1" x14ac:dyDescent="0.2">
      <c r="A851" s="2">
        <v>890</v>
      </c>
      <c r="B851" s="2" t="s">
        <v>332</v>
      </c>
      <c r="C851" s="11" t="s">
        <v>560</v>
      </c>
      <c r="D851" s="12" t="s">
        <v>6</v>
      </c>
      <c r="E851" s="15">
        <v>2</v>
      </c>
      <c r="F851" s="78"/>
      <c r="G851" s="78"/>
      <c r="H851" s="82"/>
      <c r="I851" s="79">
        <f t="shared" si="93"/>
        <v>0</v>
      </c>
      <c r="J851" s="65">
        <f t="shared" si="94"/>
        <v>0</v>
      </c>
    </row>
    <row r="852" spans="1:10" ht="36.950000000000003" customHeight="1" outlineLevel="1" x14ac:dyDescent="0.2">
      <c r="A852" s="2">
        <v>891</v>
      </c>
      <c r="B852" s="2" t="s">
        <v>332</v>
      </c>
      <c r="C852" s="11" t="s">
        <v>586</v>
      </c>
      <c r="D852" s="12" t="s">
        <v>6</v>
      </c>
      <c r="E852" s="15">
        <v>3</v>
      </c>
      <c r="F852" s="78"/>
      <c r="G852" s="78"/>
      <c r="H852" s="82"/>
      <c r="I852" s="79">
        <f t="shared" si="93"/>
        <v>0</v>
      </c>
      <c r="J852" s="65">
        <f t="shared" si="94"/>
        <v>0</v>
      </c>
    </row>
    <row r="853" spans="1:10" ht="40.5" customHeight="1" outlineLevel="1" x14ac:dyDescent="0.2">
      <c r="A853" s="2">
        <v>892</v>
      </c>
      <c r="B853" s="2" t="s">
        <v>332</v>
      </c>
      <c r="C853" s="11" t="s">
        <v>562</v>
      </c>
      <c r="D853" s="12" t="s">
        <v>6</v>
      </c>
      <c r="E853" s="15">
        <v>3</v>
      </c>
      <c r="F853" s="78"/>
      <c r="G853" s="78"/>
      <c r="H853" s="82"/>
      <c r="I853" s="79">
        <f t="shared" si="93"/>
        <v>0</v>
      </c>
      <c r="J853" s="65">
        <f t="shared" si="94"/>
        <v>0</v>
      </c>
    </row>
    <row r="854" spans="1:10" ht="20.100000000000001" customHeight="1" outlineLevel="1" x14ac:dyDescent="0.2">
      <c r="A854" s="2">
        <v>893</v>
      </c>
      <c r="B854" s="2" t="s">
        <v>332</v>
      </c>
      <c r="C854" s="11" t="s">
        <v>494</v>
      </c>
      <c r="D854" s="12" t="s">
        <v>6</v>
      </c>
      <c r="E854" s="15">
        <v>36</v>
      </c>
      <c r="F854" s="78"/>
      <c r="G854" s="78"/>
      <c r="H854" s="82"/>
      <c r="I854" s="79">
        <f t="shared" si="93"/>
        <v>0</v>
      </c>
      <c r="J854" s="65">
        <f t="shared" si="94"/>
        <v>0</v>
      </c>
    </row>
    <row r="855" spans="1:10" ht="20.100000000000001" customHeight="1" outlineLevel="1" x14ac:dyDescent="0.2">
      <c r="A855" s="2">
        <v>894</v>
      </c>
      <c r="B855" s="2" t="s">
        <v>332</v>
      </c>
      <c r="C855" s="11" t="s">
        <v>560</v>
      </c>
      <c r="D855" s="12" t="s">
        <v>6</v>
      </c>
      <c r="E855" s="15">
        <v>3</v>
      </c>
      <c r="F855" s="78"/>
      <c r="G855" s="78"/>
      <c r="H855" s="82"/>
      <c r="I855" s="79">
        <f t="shared" si="93"/>
        <v>0</v>
      </c>
      <c r="J855" s="65">
        <f t="shared" si="94"/>
        <v>0</v>
      </c>
    </row>
    <row r="856" spans="1:10" ht="30" customHeight="1" outlineLevel="1" x14ac:dyDescent="0.2">
      <c r="A856" s="2">
        <v>895</v>
      </c>
      <c r="B856" s="2" t="s">
        <v>332</v>
      </c>
      <c r="C856" s="11" t="s">
        <v>587</v>
      </c>
      <c r="D856" s="12" t="s">
        <v>6</v>
      </c>
      <c r="E856" s="15">
        <v>4</v>
      </c>
      <c r="F856" s="78"/>
      <c r="G856" s="78"/>
      <c r="H856" s="82"/>
      <c r="I856" s="79">
        <f t="shared" si="93"/>
        <v>0</v>
      </c>
      <c r="J856" s="65">
        <f t="shared" si="94"/>
        <v>0</v>
      </c>
    </row>
    <row r="857" spans="1:10" ht="36.950000000000003" customHeight="1" outlineLevel="1" x14ac:dyDescent="0.2">
      <c r="A857" s="2">
        <v>896</v>
      </c>
      <c r="B857" s="2" t="s">
        <v>332</v>
      </c>
      <c r="C857" s="11" t="s">
        <v>588</v>
      </c>
      <c r="D857" s="12" t="s">
        <v>6</v>
      </c>
      <c r="E857" s="15">
        <v>4</v>
      </c>
      <c r="F857" s="78"/>
      <c r="G857" s="78"/>
      <c r="H857" s="82"/>
      <c r="I857" s="79">
        <f t="shared" si="93"/>
        <v>0</v>
      </c>
      <c r="J857" s="65">
        <f t="shared" si="94"/>
        <v>0</v>
      </c>
    </row>
    <row r="858" spans="1:10" ht="20.100000000000001" customHeight="1" outlineLevel="1" x14ac:dyDescent="0.2">
      <c r="A858" s="2">
        <v>897</v>
      </c>
      <c r="B858" s="2" t="s">
        <v>332</v>
      </c>
      <c r="C858" s="11" t="s">
        <v>589</v>
      </c>
      <c r="D858" s="12" t="s">
        <v>6</v>
      </c>
      <c r="E858" s="15">
        <v>12</v>
      </c>
      <c r="F858" s="78"/>
      <c r="G858" s="78"/>
      <c r="H858" s="82"/>
      <c r="I858" s="79">
        <f t="shared" si="93"/>
        <v>0</v>
      </c>
      <c r="J858" s="65">
        <f t="shared" si="94"/>
        <v>0</v>
      </c>
    </row>
    <row r="859" spans="1:10" ht="30.95" customHeight="1" outlineLevel="1" x14ac:dyDescent="0.2">
      <c r="A859" s="2">
        <v>898</v>
      </c>
      <c r="B859" s="2" t="s">
        <v>332</v>
      </c>
      <c r="C859" s="11" t="s">
        <v>590</v>
      </c>
      <c r="D859" s="12" t="s">
        <v>6</v>
      </c>
      <c r="E859" s="15">
        <v>2</v>
      </c>
      <c r="F859" s="78"/>
      <c r="G859" s="78"/>
      <c r="H859" s="82"/>
      <c r="I859" s="79">
        <f t="shared" si="93"/>
        <v>0</v>
      </c>
      <c r="J859" s="65">
        <f t="shared" si="94"/>
        <v>0</v>
      </c>
    </row>
    <row r="860" spans="1:10" ht="32.65" customHeight="1" outlineLevel="1" x14ac:dyDescent="0.2">
      <c r="A860" s="2">
        <v>899</v>
      </c>
      <c r="B860" s="2" t="s">
        <v>332</v>
      </c>
      <c r="C860" s="11" t="s">
        <v>566</v>
      </c>
      <c r="D860" s="12" t="s">
        <v>6</v>
      </c>
      <c r="E860" s="15">
        <v>3</v>
      </c>
      <c r="F860" s="78"/>
      <c r="G860" s="78"/>
      <c r="H860" s="82"/>
      <c r="I860" s="79">
        <f t="shared" si="93"/>
        <v>0</v>
      </c>
      <c r="J860" s="65">
        <f t="shared" si="94"/>
        <v>0</v>
      </c>
    </row>
    <row r="861" spans="1:10" ht="33.4" customHeight="1" outlineLevel="1" x14ac:dyDescent="0.2">
      <c r="A861" s="2">
        <v>900</v>
      </c>
      <c r="B861" s="2" t="s">
        <v>332</v>
      </c>
      <c r="C861" s="11" t="s">
        <v>567</v>
      </c>
      <c r="D861" s="12" t="s">
        <v>6</v>
      </c>
      <c r="E861" s="15">
        <v>5</v>
      </c>
      <c r="F861" s="78"/>
      <c r="G861" s="78"/>
      <c r="H861" s="82"/>
      <c r="I861" s="79">
        <f t="shared" si="93"/>
        <v>0</v>
      </c>
      <c r="J861" s="65">
        <f t="shared" si="94"/>
        <v>0</v>
      </c>
    </row>
    <row r="862" spans="1:10" ht="30.75" customHeight="1" outlineLevel="1" x14ac:dyDescent="0.2">
      <c r="A862" s="2">
        <v>901</v>
      </c>
      <c r="B862" s="2" t="s">
        <v>332</v>
      </c>
      <c r="C862" s="11" t="s">
        <v>591</v>
      </c>
      <c r="D862" s="12" t="s">
        <v>6</v>
      </c>
      <c r="E862" s="15">
        <v>5</v>
      </c>
      <c r="F862" s="78"/>
      <c r="G862" s="78"/>
      <c r="H862" s="82"/>
      <c r="I862" s="79">
        <f t="shared" si="93"/>
        <v>0</v>
      </c>
      <c r="J862" s="65">
        <f t="shared" si="94"/>
        <v>0</v>
      </c>
    </row>
    <row r="863" spans="1:10" ht="42.4" customHeight="1" outlineLevel="1" x14ac:dyDescent="0.2">
      <c r="A863" s="2">
        <v>902</v>
      </c>
      <c r="B863" s="2" t="s">
        <v>332</v>
      </c>
      <c r="C863" s="11" t="s">
        <v>569</v>
      </c>
      <c r="D863" s="12" t="s">
        <v>6</v>
      </c>
      <c r="E863" s="15">
        <v>119</v>
      </c>
      <c r="F863" s="78"/>
      <c r="G863" s="78"/>
      <c r="H863" s="82"/>
      <c r="I863" s="79">
        <f t="shared" si="93"/>
        <v>0</v>
      </c>
      <c r="J863" s="65">
        <f t="shared" si="94"/>
        <v>0</v>
      </c>
    </row>
    <row r="864" spans="1:10" ht="38.65" customHeight="1" outlineLevel="1" x14ac:dyDescent="0.2">
      <c r="A864" s="2">
        <v>903</v>
      </c>
      <c r="B864" s="2" t="s">
        <v>332</v>
      </c>
      <c r="C864" s="11" t="s">
        <v>592</v>
      </c>
      <c r="D864" s="12" t="s">
        <v>6</v>
      </c>
      <c r="E864" s="15">
        <v>10</v>
      </c>
      <c r="F864" s="78"/>
      <c r="G864" s="78"/>
      <c r="H864" s="82"/>
      <c r="I864" s="79">
        <f t="shared" si="93"/>
        <v>0</v>
      </c>
      <c r="J864" s="65">
        <f t="shared" si="94"/>
        <v>0</v>
      </c>
    </row>
    <row r="865" spans="1:10" ht="56.45" customHeight="1" outlineLevel="1" x14ac:dyDescent="0.2">
      <c r="A865" s="2">
        <v>904</v>
      </c>
      <c r="B865" s="2" t="s">
        <v>332</v>
      </c>
      <c r="C865" s="11" t="s">
        <v>593</v>
      </c>
      <c r="D865" s="12" t="s">
        <v>6</v>
      </c>
      <c r="E865" s="15">
        <v>1</v>
      </c>
      <c r="F865" s="78"/>
      <c r="G865" s="78"/>
      <c r="H865" s="82"/>
      <c r="I865" s="79">
        <f t="shared" si="93"/>
        <v>0</v>
      </c>
      <c r="J865" s="65">
        <f t="shared" si="94"/>
        <v>0</v>
      </c>
    </row>
    <row r="866" spans="1:10" ht="32.1" customHeight="1" outlineLevel="1" x14ac:dyDescent="0.2">
      <c r="A866" s="2">
        <v>905</v>
      </c>
      <c r="B866" s="2" t="s">
        <v>332</v>
      </c>
      <c r="C866" s="11" t="s">
        <v>594</v>
      </c>
      <c r="D866" s="12" t="s">
        <v>6</v>
      </c>
      <c r="E866" s="15">
        <v>4</v>
      </c>
      <c r="F866" s="78"/>
      <c r="G866" s="78"/>
      <c r="H866" s="82"/>
      <c r="I866" s="79">
        <f t="shared" si="93"/>
        <v>0</v>
      </c>
      <c r="J866" s="65">
        <f t="shared" si="94"/>
        <v>0</v>
      </c>
    </row>
    <row r="867" spans="1:10" ht="40.700000000000003" customHeight="1" outlineLevel="1" x14ac:dyDescent="0.2">
      <c r="A867" s="2">
        <v>906</v>
      </c>
      <c r="B867" s="2" t="s">
        <v>332</v>
      </c>
      <c r="C867" s="11" t="s">
        <v>595</v>
      </c>
      <c r="D867" s="12" t="s">
        <v>6</v>
      </c>
      <c r="E867" s="15">
        <v>1</v>
      </c>
      <c r="F867" s="78"/>
      <c r="G867" s="78"/>
      <c r="H867" s="82"/>
      <c r="I867" s="79">
        <f t="shared" si="93"/>
        <v>0</v>
      </c>
      <c r="J867" s="65">
        <f t="shared" si="94"/>
        <v>0</v>
      </c>
    </row>
    <row r="868" spans="1:10" ht="20.100000000000001" customHeight="1" outlineLevel="1" x14ac:dyDescent="0.2">
      <c r="A868" s="2">
        <v>907</v>
      </c>
      <c r="B868" s="2" t="s">
        <v>332</v>
      </c>
      <c r="C868" s="14" t="s">
        <v>9</v>
      </c>
      <c r="D868" s="12"/>
      <c r="E868" s="15"/>
      <c r="F868" s="78"/>
      <c r="G868" s="78"/>
      <c r="H868" s="78"/>
      <c r="I868" s="78"/>
      <c r="J868" s="65"/>
    </row>
    <row r="869" spans="1:10" ht="66.75" customHeight="1" outlineLevel="1" x14ac:dyDescent="0.2">
      <c r="A869" s="2">
        <v>908</v>
      </c>
      <c r="B869" s="2" t="s">
        <v>332</v>
      </c>
      <c r="C869" s="11" t="s">
        <v>596</v>
      </c>
      <c r="D869" s="12" t="s">
        <v>7</v>
      </c>
      <c r="E869" s="15">
        <v>5893</v>
      </c>
      <c r="F869" s="78"/>
      <c r="G869" s="78"/>
      <c r="H869" s="82"/>
      <c r="I869" s="79">
        <f t="shared" ref="I869:I879" si="95">E869*H869</f>
        <v>0</v>
      </c>
      <c r="J869" s="65">
        <f t="shared" si="94"/>
        <v>0</v>
      </c>
    </row>
    <row r="870" spans="1:10" ht="41.45" customHeight="1" outlineLevel="1" x14ac:dyDescent="0.2">
      <c r="A870" s="2">
        <v>909</v>
      </c>
      <c r="B870" s="2" t="s">
        <v>332</v>
      </c>
      <c r="C870" s="11" t="s">
        <v>574</v>
      </c>
      <c r="D870" s="12" t="s">
        <v>6</v>
      </c>
      <c r="E870" s="15">
        <v>4</v>
      </c>
      <c r="F870" s="78"/>
      <c r="G870" s="78"/>
      <c r="H870" s="82"/>
      <c r="I870" s="79">
        <f t="shared" si="95"/>
        <v>0</v>
      </c>
      <c r="J870" s="65">
        <f t="shared" si="94"/>
        <v>0</v>
      </c>
    </row>
    <row r="871" spans="1:10" ht="30.75" customHeight="1" outlineLevel="1" x14ac:dyDescent="0.2">
      <c r="A871" s="2">
        <v>910</v>
      </c>
      <c r="B871" s="2" t="s">
        <v>332</v>
      </c>
      <c r="C871" s="11" t="s">
        <v>597</v>
      </c>
      <c r="D871" s="12" t="s">
        <v>6</v>
      </c>
      <c r="E871" s="15">
        <v>4</v>
      </c>
      <c r="F871" s="78"/>
      <c r="G871" s="78"/>
      <c r="H871" s="82"/>
      <c r="I871" s="79">
        <f t="shared" si="95"/>
        <v>0</v>
      </c>
      <c r="J871" s="65">
        <f t="shared" si="94"/>
        <v>0</v>
      </c>
    </row>
    <row r="872" spans="1:10" ht="33.75" customHeight="1" outlineLevel="1" x14ac:dyDescent="0.2">
      <c r="A872" s="2">
        <v>911</v>
      </c>
      <c r="B872" s="2" t="s">
        <v>332</v>
      </c>
      <c r="C872" s="11" t="s">
        <v>598</v>
      </c>
      <c r="D872" s="12" t="s">
        <v>6</v>
      </c>
      <c r="E872" s="15">
        <v>4</v>
      </c>
      <c r="F872" s="78"/>
      <c r="G872" s="78"/>
      <c r="H872" s="82"/>
      <c r="I872" s="79">
        <f t="shared" si="95"/>
        <v>0</v>
      </c>
      <c r="J872" s="65">
        <f t="shared" si="94"/>
        <v>0</v>
      </c>
    </row>
    <row r="873" spans="1:10" ht="38.1" customHeight="1" outlineLevel="1" x14ac:dyDescent="0.2">
      <c r="A873" s="2">
        <v>912</v>
      </c>
      <c r="B873" s="2" t="s">
        <v>332</v>
      </c>
      <c r="C873" s="11" t="s">
        <v>599</v>
      </c>
      <c r="D873" s="12" t="s">
        <v>319</v>
      </c>
      <c r="E873" s="15">
        <v>1</v>
      </c>
      <c r="F873" s="78"/>
      <c r="G873" s="78"/>
      <c r="H873" s="82"/>
      <c r="I873" s="79">
        <f t="shared" si="95"/>
        <v>0</v>
      </c>
      <c r="J873" s="65">
        <f t="shared" si="94"/>
        <v>0</v>
      </c>
    </row>
    <row r="874" spans="1:10" ht="28.35" customHeight="1" outlineLevel="1" x14ac:dyDescent="0.2">
      <c r="A874" s="2">
        <v>913</v>
      </c>
      <c r="B874" s="2" t="s">
        <v>332</v>
      </c>
      <c r="C874" s="11" t="s">
        <v>600</v>
      </c>
      <c r="D874" s="12" t="s">
        <v>6</v>
      </c>
      <c r="E874" s="15">
        <v>8</v>
      </c>
      <c r="F874" s="78"/>
      <c r="G874" s="78"/>
      <c r="H874" s="82"/>
      <c r="I874" s="79">
        <f t="shared" si="95"/>
        <v>0</v>
      </c>
      <c r="J874" s="65">
        <f t="shared" si="94"/>
        <v>0</v>
      </c>
    </row>
    <row r="875" spans="1:10" ht="30.4" customHeight="1" outlineLevel="1" x14ac:dyDescent="0.2">
      <c r="A875" s="2">
        <v>914</v>
      </c>
      <c r="B875" s="2" t="s">
        <v>332</v>
      </c>
      <c r="C875" s="11" t="s">
        <v>601</v>
      </c>
      <c r="D875" s="12" t="s">
        <v>6</v>
      </c>
      <c r="E875" s="15">
        <v>8</v>
      </c>
      <c r="F875" s="78"/>
      <c r="G875" s="78"/>
      <c r="H875" s="82"/>
      <c r="I875" s="79">
        <f t="shared" si="95"/>
        <v>0</v>
      </c>
      <c r="J875" s="65">
        <f t="shared" si="94"/>
        <v>0</v>
      </c>
    </row>
    <row r="876" spans="1:10" ht="31.35" customHeight="1" outlineLevel="1" x14ac:dyDescent="0.2">
      <c r="A876" s="2">
        <v>915</v>
      </c>
      <c r="B876" s="2" t="s">
        <v>332</v>
      </c>
      <c r="C876" s="11" t="s">
        <v>602</v>
      </c>
      <c r="D876" s="12" t="s">
        <v>319</v>
      </c>
      <c r="E876" s="15">
        <v>3</v>
      </c>
      <c r="F876" s="78"/>
      <c r="G876" s="78"/>
      <c r="H876" s="82"/>
      <c r="I876" s="79">
        <f t="shared" si="95"/>
        <v>0</v>
      </c>
      <c r="J876" s="65">
        <f t="shared" si="94"/>
        <v>0</v>
      </c>
    </row>
    <row r="877" spans="1:10" ht="30.75" customHeight="1" outlineLevel="1" x14ac:dyDescent="0.2">
      <c r="A877" s="2">
        <v>916</v>
      </c>
      <c r="B877" s="2" t="s">
        <v>332</v>
      </c>
      <c r="C877" s="11" t="s">
        <v>603</v>
      </c>
      <c r="D877" s="12" t="s">
        <v>7</v>
      </c>
      <c r="E877" s="15">
        <v>935</v>
      </c>
      <c r="F877" s="78"/>
      <c r="G877" s="78"/>
      <c r="H877" s="82"/>
      <c r="I877" s="79">
        <f t="shared" si="95"/>
        <v>0</v>
      </c>
      <c r="J877" s="65">
        <f t="shared" si="94"/>
        <v>0</v>
      </c>
    </row>
    <row r="878" spans="1:10" ht="27.95" customHeight="1" outlineLevel="1" x14ac:dyDescent="0.2">
      <c r="A878" s="2">
        <v>917</v>
      </c>
      <c r="B878" s="2" t="s">
        <v>332</v>
      </c>
      <c r="C878" s="11" t="s">
        <v>578</v>
      </c>
      <c r="D878" s="12" t="s">
        <v>7</v>
      </c>
      <c r="E878" s="15">
        <v>12</v>
      </c>
      <c r="F878" s="78"/>
      <c r="G878" s="78"/>
      <c r="H878" s="82"/>
      <c r="I878" s="79">
        <f t="shared" si="95"/>
        <v>0</v>
      </c>
      <c r="J878" s="65">
        <f t="shared" si="94"/>
        <v>0</v>
      </c>
    </row>
    <row r="879" spans="1:10" ht="24.95" customHeight="1" outlineLevel="1" x14ac:dyDescent="0.2">
      <c r="A879" s="2">
        <v>918</v>
      </c>
      <c r="B879" s="2" t="s">
        <v>332</v>
      </c>
      <c r="C879" s="11" t="s">
        <v>604</v>
      </c>
      <c r="D879" s="12" t="s">
        <v>7</v>
      </c>
      <c r="E879" s="15">
        <v>32</v>
      </c>
      <c r="F879" s="78"/>
      <c r="G879" s="78"/>
      <c r="H879" s="82"/>
      <c r="I879" s="79">
        <f t="shared" si="95"/>
        <v>0</v>
      </c>
      <c r="J879" s="65">
        <f t="shared" si="94"/>
        <v>0</v>
      </c>
    </row>
    <row r="880" spans="1:10" ht="20.100000000000001" customHeight="1" outlineLevel="1" x14ac:dyDescent="0.2">
      <c r="A880" s="2">
        <v>919</v>
      </c>
      <c r="B880" s="59"/>
      <c r="C880" s="20" t="s">
        <v>382</v>
      </c>
      <c r="D880" s="59"/>
      <c r="E880" s="59"/>
      <c r="F880" s="78"/>
      <c r="G880" s="78"/>
      <c r="H880" s="78"/>
      <c r="I880" s="78"/>
      <c r="J880" s="65"/>
    </row>
    <row r="881" spans="1:10" ht="20.100000000000001" customHeight="1" outlineLevel="1" x14ac:dyDescent="0.2">
      <c r="A881" s="2">
        <v>920</v>
      </c>
      <c r="B881" s="2" t="s">
        <v>332</v>
      </c>
      <c r="C881" s="14" t="s">
        <v>21</v>
      </c>
      <c r="D881" s="12"/>
      <c r="E881" s="16"/>
      <c r="F881" s="77"/>
      <c r="G881" s="77"/>
      <c r="H881" s="81"/>
      <c r="I881" s="81"/>
      <c r="J881" s="65"/>
    </row>
    <row r="882" spans="1:10" ht="17.649999999999999" customHeight="1" outlineLevel="1" x14ac:dyDescent="0.2">
      <c r="A882" s="2">
        <v>921</v>
      </c>
      <c r="B882" s="2" t="s">
        <v>332</v>
      </c>
      <c r="C882" s="11" t="s">
        <v>297</v>
      </c>
      <c r="D882" s="12" t="s">
        <v>6</v>
      </c>
      <c r="E882" s="13">
        <v>1</v>
      </c>
      <c r="F882" s="82"/>
      <c r="G882" s="77">
        <f t="shared" ref="G882:G913" si="96">E882*F882</f>
        <v>0</v>
      </c>
      <c r="H882" s="81"/>
      <c r="I882" s="81"/>
      <c r="J882" s="65">
        <f t="shared" si="94"/>
        <v>0</v>
      </c>
    </row>
    <row r="883" spans="1:10" ht="29.65" customHeight="1" outlineLevel="1" x14ac:dyDescent="0.2">
      <c r="A883" s="2">
        <v>922</v>
      </c>
      <c r="B883" s="2" t="s">
        <v>332</v>
      </c>
      <c r="C883" s="11" t="s">
        <v>298</v>
      </c>
      <c r="D883" s="12" t="s">
        <v>6</v>
      </c>
      <c r="E883" s="15">
        <v>4</v>
      </c>
      <c r="F883" s="82"/>
      <c r="G883" s="77">
        <f t="shared" si="96"/>
        <v>0</v>
      </c>
      <c r="H883" s="81"/>
      <c r="I883" s="81"/>
      <c r="J883" s="65">
        <f t="shared" si="94"/>
        <v>0</v>
      </c>
    </row>
    <row r="884" spans="1:10" ht="20.100000000000001" customHeight="1" outlineLevel="1" x14ac:dyDescent="0.2">
      <c r="A884" s="2">
        <v>923</v>
      </c>
      <c r="B884" s="2" t="s">
        <v>332</v>
      </c>
      <c r="C884" s="11" t="s">
        <v>299</v>
      </c>
      <c r="D884" s="12" t="s">
        <v>6</v>
      </c>
      <c r="E884" s="15">
        <v>4</v>
      </c>
      <c r="F884" s="82"/>
      <c r="G884" s="77">
        <f t="shared" si="96"/>
        <v>0</v>
      </c>
      <c r="H884" s="81"/>
      <c r="I884" s="81"/>
      <c r="J884" s="65">
        <f t="shared" si="94"/>
        <v>0</v>
      </c>
    </row>
    <row r="885" spans="1:10" ht="20.100000000000001" customHeight="1" outlineLevel="1" x14ac:dyDescent="0.2">
      <c r="A885" s="2">
        <v>924</v>
      </c>
      <c r="B885" s="2" t="s">
        <v>332</v>
      </c>
      <c r="C885" s="11" t="s">
        <v>300</v>
      </c>
      <c r="D885" s="12" t="s">
        <v>6</v>
      </c>
      <c r="E885" s="15">
        <v>24</v>
      </c>
      <c r="F885" s="82"/>
      <c r="G885" s="77">
        <f t="shared" si="96"/>
        <v>0</v>
      </c>
      <c r="H885" s="81"/>
      <c r="I885" s="81"/>
      <c r="J885" s="65">
        <f t="shared" si="94"/>
        <v>0</v>
      </c>
    </row>
    <row r="886" spans="1:10" ht="30" customHeight="1" outlineLevel="1" x14ac:dyDescent="0.2">
      <c r="A886" s="2">
        <v>925</v>
      </c>
      <c r="B886" s="2" t="s">
        <v>332</v>
      </c>
      <c r="C886" s="11" t="s">
        <v>301</v>
      </c>
      <c r="D886" s="12" t="s">
        <v>6</v>
      </c>
      <c r="E886" s="15">
        <v>4</v>
      </c>
      <c r="F886" s="82"/>
      <c r="G886" s="77">
        <f t="shared" si="96"/>
        <v>0</v>
      </c>
      <c r="H886" s="81"/>
      <c r="I886" s="81"/>
      <c r="J886" s="65">
        <f t="shared" si="94"/>
        <v>0</v>
      </c>
    </row>
    <row r="887" spans="1:10" ht="30" customHeight="1" outlineLevel="1" x14ac:dyDescent="0.2">
      <c r="A887" s="2">
        <v>926</v>
      </c>
      <c r="B887" s="2" t="s">
        <v>332</v>
      </c>
      <c r="C887" s="11" t="s">
        <v>302</v>
      </c>
      <c r="D887" s="12" t="s">
        <v>6</v>
      </c>
      <c r="E887" s="15">
        <v>109</v>
      </c>
      <c r="F887" s="82"/>
      <c r="G887" s="77">
        <f t="shared" si="96"/>
        <v>0</v>
      </c>
      <c r="H887" s="81"/>
      <c r="I887" s="81"/>
      <c r="J887" s="65">
        <f t="shared" si="94"/>
        <v>0</v>
      </c>
    </row>
    <row r="888" spans="1:10" ht="18.95" customHeight="1" outlineLevel="1" x14ac:dyDescent="0.2">
      <c r="A888" s="2">
        <v>927</v>
      </c>
      <c r="B888" s="2" t="s">
        <v>332</v>
      </c>
      <c r="C888" s="11" t="s">
        <v>303</v>
      </c>
      <c r="D888" s="12" t="s">
        <v>6</v>
      </c>
      <c r="E888" s="15">
        <v>9</v>
      </c>
      <c r="F888" s="82"/>
      <c r="G888" s="77">
        <f t="shared" si="96"/>
        <v>0</v>
      </c>
      <c r="H888" s="81"/>
      <c r="I888" s="81"/>
      <c r="J888" s="65">
        <f t="shared" si="94"/>
        <v>0</v>
      </c>
    </row>
    <row r="889" spans="1:10" ht="26.65" customHeight="1" outlineLevel="1" x14ac:dyDescent="0.2">
      <c r="A889" s="2">
        <v>928</v>
      </c>
      <c r="B889" s="2" t="s">
        <v>332</v>
      </c>
      <c r="C889" s="11" t="s">
        <v>304</v>
      </c>
      <c r="D889" s="12" t="s">
        <v>6</v>
      </c>
      <c r="E889" s="15">
        <v>2</v>
      </c>
      <c r="F889" s="82"/>
      <c r="G889" s="77">
        <f t="shared" si="96"/>
        <v>0</v>
      </c>
      <c r="H889" s="81"/>
      <c r="I889" s="81"/>
      <c r="J889" s="65">
        <f t="shared" si="94"/>
        <v>0</v>
      </c>
    </row>
    <row r="890" spans="1:10" ht="18.399999999999999" customHeight="1" outlineLevel="1" x14ac:dyDescent="0.2">
      <c r="A890" s="2">
        <v>929</v>
      </c>
      <c r="B890" s="2" t="s">
        <v>332</v>
      </c>
      <c r="C890" s="11" t="s">
        <v>305</v>
      </c>
      <c r="D890" s="12" t="s">
        <v>6</v>
      </c>
      <c r="E890" s="15">
        <v>2</v>
      </c>
      <c r="F890" s="82"/>
      <c r="G890" s="77">
        <f t="shared" si="96"/>
        <v>0</v>
      </c>
      <c r="H890" s="81"/>
      <c r="I890" s="81"/>
      <c r="J890" s="65">
        <f t="shared" si="94"/>
        <v>0</v>
      </c>
    </row>
    <row r="891" spans="1:10" ht="30" customHeight="1" outlineLevel="1" x14ac:dyDescent="0.2">
      <c r="A891" s="2">
        <v>930</v>
      </c>
      <c r="B891" s="2" t="s">
        <v>332</v>
      </c>
      <c r="C891" s="11" t="s">
        <v>306</v>
      </c>
      <c r="D891" s="12" t="s">
        <v>6</v>
      </c>
      <c r="E891" s="15">
        <v>3</v>
      </c>
      <c r="F891" s="82"/>
      <c r="G891" s="77">
        <f t="shared" si="96"/>
        <v>0</v>
      </c>
      <c r="H891" s="81"/>
      <c r="I891" s="81"/>
      <c r="J891" s="65">
        <f t="shared" si="94"/>
        <v>0</v>
      </c>
    </row>
    <row r="892" spans="1:10" ht="18.95" customHeight="1" outlineLevel="1" x14ac:dyDescent="0.2">
      <c r="A892" s="2">
        <v>931</v>
      </c>
      <c r="B892" s="2" t="s">
        <v>332</v>
      </c>
      <c r="C892" s="11" t="s">
        <v>305</v>
      </c>
      <c r="D892" s="12" t="s">
        <v>6</v>
      </c>
      <c r="E892" s="15">
        <v>3</v>
      </c>
      <c r="F892" s="82"/>
      <c r="G892" s="77">
        <f t="shared" si="96"/>
        <v>0</v>
      </c>
      <c r="H892" s="81"/>
      <c r="I892" s="81"/>
      <c r="J892" s="65">
        <f t="shared" si="94"/>
        <v>0</v>
      </c>
    </row>
    <row r="893" spans="1:10" ht="27.75" customHeight="1" outlineLevel="1" x14ac:dyDescent="0.2">
      <c r="A893" s="2">
        <v>932</v>
      </c>
      <c r="B893" s="2" t="s">
        <v>332</v>
      </c>
      <c r="C893" s="11" t="s">
        <v>320</v>
      </c>
      <c r="D893" s="12" t="s">
        <v>6</v>
      </c>
      <c r="E893" s="15">
        <v>2</v>
      </c>
      <c r="F893" s="82"/>
      <c r="G893" s="77">
        <f t="shared" si="96"/>
        <v>0</v>
      </c>
      <c r="H893" s="81"/>
      <c r="I893" s="81"/>
      <c r="J893" s="65">
        <f t="shared" si="94"/>
        <v>0</v>
      </c>
    </row>
    <row r="894" spans="1:10" ht="42.95" customHeight="1" outlineLevel="1" x14ac:dyDescent="0.2">
      <c r="A894" s="2">
        <v>933</v>
      </c>
      <c r="B894" s="2" t="s">
        <v>332</v>
      </c>
      <c r="C894" s="11" t="s">
        <v>321</v>
      </c>
      <c r="D894" s="12" t="s">
        <v>6</v>
      </c>
      <c r="E894" s="15">
        <v>2</v>
      </c>
      <c r="F894" s="82"/>
      <c r="G894" s="77">
        <f t="shared" si="96"/>
        <v>0</v>
      </c>
      <c r="H894" s="81"/>
      <c r="I894" s="81"/>
      <c r="J894" s="65">
        <f t="shared" si="94"/>
        <v>0</v>
      </c>
    </row>
    <row r="895" spans="1:10" ht="20.100000000000001" customHeight="1" outlineLevel="1" x14ac:dyDescent="0.2">
      <c r="A895" s="2">
        <v>934</v>
      </c>
      <c r="B895" s="2" t="s">
        <v>332</v>
      </c>
      <c r="C895" s="11" t="s">
        <v>307</v>
      </c>
      <c r="D895" s="12" t="s">
        <v>6</v>
      </c>
      <c r="E895" s="15">
        <v>24</v>
      </c>
      <c r="F895" s="82"/>
      <c r="G895" s="77">
        <f t="shared" si="96"/>
        <v>0</v>
      </c>
      <c r="H895" s="81"/>
      <c r="I895" s="81"/>
      <c r="J895" s="65">
        <f t="shared" si="94"/>
        <v>0</v>
      </c>
    </row>
    <row r="896" spans="1:10" ht="20.100000000000001" customHeight="1" outlineLevel="1" x14ac:dyDescent="0.2">
      <c r="A896" s="2">
        <v>935</v>
      </c>
      <c r="B896" s="2" t="s">
        <v>332</v>
      </c>
      <c r="C896" s="11" t="s">
        <v>308</v>
      </c>
      <c r="D896" s="12" t="s">
        <v>6</v>
      </c>
      <c r="E896" s="15">
        <v>2</v>
      </c>
      <c r="F896" s="82"/>
      <c r="G896" s="77">
        <f t="shared" si="96"/>
        <v>0</v>
      </c>
      <c r="H896" s="81"/>
      <c r="I896" s="81"/>
      <c r="J896" s="65">
        <f t="shared" si="94"/>
        <v>0</v>
      </c>
    </row>
    <row r="897" spans="1:10" ht="27" customHeight="1" outlineLevel="1" x14ac:dyDescent="0.2">
      <c r="A897" s="2">
        <v>936</v>
      </c>
      <c r="B897" s="2" t="s">
        <v>332</v>
      </c>
      <c r="C897" s="11" t="s">
        <v>309</v>
      </c>
      <c r="D897" s="12" t="s">
        <v>6</v>
      </c>
      <c r="E897" s="15">
        <v>3</v>
      </c>
      <c r="F897" s="82"/>
      <c r="G897" s="77">
        <f t="shared" si="96"/>
        <v>0</v>
      </c>
      <c r="H897" s="81"/>
      <c r="I897" s="81"/>
      <c r="J897" s="65">
        <f t="shared" si="94"/>
        <v>0</v>
      </c>
    </row>
    <row r="898" spans="1:10" ht="42.95" customHeight="1" outlineLevel="1" x14ac:dyDescent="0.2">
      <c r="A898" s="2">
        <v>937</v>
      </c>
      <c r="B898" s="2" t="s">
        <v>332</v>
      </c>
      <c r="C898" s="11" t="s">
        <v>322</v>
      </c>
      <c r="D898" s="12" t="s">
        <v>6</v>
      </c>
      <c r="E898" s="15">
        <v>3</v>
      </c>
      <c r="F898" s="82"/>
      <c r="G898" s="77">
        <f t="shared" si="96"/>
        <v>0</v>
      </c>
      <c r="H898" s="81"/>
      <c r="I898" s="81"/>
      <c r="J898" s="65">
        <f t="shared" si="94"/>
        <v>0</v>
      </c>
    </row>
    <row r="899" spans="1:10" ht="20.100000000000001" customHeight="1" outlineLevel="1" x14ac:dyDescent="0.2">
      <c r="A899" s="2">
        <v>938</v>
      </c>
      <c r="B899" s="2" t="s">
        <v>332</v>
      </c>
      <c r="C899" s="11" t="s">
        <v>307</v>
      </c>
      <c r="D899" s="12" t="s">
        <v>6</v>
      </c>
      <c r="E899" s="15">
        <v>36</v>
      </c>
      <c r="F899" s="82"/>
      <c r="G899" s="77">
        <f t="shared" si="96"/>
        <v>0</v>
      </c>
      <c r="H899" s="81"/>
      <c r="I899" s="81"/>
      <c r="J899" s="65">
        <f t="shared" si="94"/>
        <v>0</v>
      </c>
    </row>
    <row r="900" spans="1:10" ht="20.100000000000001" customHeight="1" outlineLevel="1" x14ac:dyDescent="0.2">
      <c r="A900" s="2">
        <v>939</v>
      </c>
      <c r="B900" s="2" t="s">
        <v>332</v>
      </c>
      <c r="C900" s="11" t="s">
        <v>308</v>
      </c>
      <c r="D900" s="12" t="s">
        <v>6</v>
      </c>
      <c r="E900" s="15">
        <v>3</v>
      </c>
      <c r="F900" s="82"/>
      <c r="G900" s="77">
        <f t="shared" si="96"/>
        <v>0</v>
      </c>
      <c r="H900" s="81"/>
      <c r="I900" s="81"/>
      <c r="J900" s="65">
        <f t="shared" ref="J900:J930" si="97">G900+I900</f>
        <v>0</v>
      </c>
    </row>
    <row r="901" spans="1:10" ht="28.7" customHeight="1" outlineLevel="1" x14ac:dyDescent="0.2">
      <c r="A901" s="2">
        <v>940</v>
      </c>
      <c r="B901" s="2" t="s">
        <v>332</v>
      </c>
      <c r="C901" s="11" t="s">
        <v>323</v>
      </c>
      <c r="D901" s="12" t="s">
        <v>6</v>
      </c>
      <c r="E901" s="15">
        <v>10</v>
      </c>
      <c r="F901" s="82"/>
      <c r="G901" s="77">
        <f t="shared" si="96"/>
        <v>0</v>
      </c>
      <c r="H901" s="81"/>
      <c r="I901" s="81"/>
      <c r="J901" s="65">
        <f t="shared" si="97"/>
        <v>0</v>
      </c>
    </row>
    <row r="902" spans="1:10" ht="24.95" customHeight="1" outlineLevel="1" x14ac:dyDescent="0.2">
      <c r="A902" s="2">
        <v>941</v>
      </c>
      <c r="B902" s="2" t="s">
        <v>332</v>
      </c>
      <c r="C902" s="11" t="s">
        <v>310</v>
      </c>
      <c r="D902" s="12" t="s">
        <v>6</v>
      </c>
      <c r="E902" s="15">
        <v>4</v>
      </c>
      <c r="F902" s="82"/>
      <c r="G902" s="77">
        <f t="shared" si="96"/>
        <v>0</v>
      </c>
      <c r="H902" s="81"/>
      <c r="I902" s="81"/>
      <c r="J902" s="65">
        <f t="shared" si="97"/>
        <v>0</v>
      </c>
    </row>
    <row r="903" spans="1:10" ht="24.95" customHeight="1" outlineLevel="1" x14ac:dyDescent="0.2">
      <c r="A903" s="2">
        <v>942</v>
      </c>
      <c r="B903" s="2" t="s">
        <v>332</v>
      </c>
      <c r="C903" s="11" t="s">
        <v>311</v>
      </c>
      <c r="D903" s="12" t="s">
        <v>6</v>
      </c>
      <c r="E903" s="15">
        <v>4</v>
      </c>
      <c r="F903" s="82"/>
      <c r="G903" s="77">
        <f t="shared" si="96"/>
        <v>0</v>
      </c>
      <c r="H903" s="81"/>
      <c r="I903" s="81"/>
      <c r="J903" s="65">
        <f t="shared" si="97"/>
        <v>0</v>
      </c>
    </row>
    <row r="904" spans="1:10" ht="18.399999999999999" customHeight="1" outlineLevel="1" x14ac:dyDescent="0.2">
      <c r="A904" s="2">
        <v>943</v>
      </c>
      <c r="B904" s="2" t="s">
        <v>332</v>
      </c>
      <c r="C904" s="11" t="s">
        <v>312</v>
      </c>
      <c r="D904" s="12" t="s">
        <v>6</v>
      </c>
      <c r="E904" s="15">
        <v>12</v>
      </c>
      <c r="F904" s="82"/>
      <c r="G904" s="77">
        <f t="shared" si="96"/>
        <v>0</v>
      </c>
      <c r="H904" s="81"/>
      <c r="I904" s="81"/>
      <c r="J904" s="65">
        <f t="shared" si="97"/>
        <v>0</v>
      </c>
    </row>
    <row r="905" spans="1:10" ht="25.7" customHeight="1" outlineLevel="1" x14ac:dyDescent="0.2">
      <c r="A905" s="2">
        <v>944</v>
      </c>
      <c r="B905" s="2" t="s">
        <v>332</v>
      </c>
      <c r="C905" s="11" t="s">
        <v>313</v>
      </c>
      <c r="D905" s="12" t="s">
        <v>6</v>
      </c>
      <c r="E905" s="15">
        <v>2</v>
      </c>
      <c r="F905" s="82"/>
      <c r="G905" s="77">
        <f t="shared" si="96"/>
        <v>0</v>
      </c>
      <c r="H905" s="81"/>
      <c r="I905" s="81"/>
      <c r="J905" s="65">
        <f t="shared" si="97"/>
        <v>0</v>
      </c>
    </row>
    <row r="906" spans="1:10" ht="30" customHeight="1" outlineLevel="1" x14ac:dyDescent="0.2">
      <c r="A906" s="2">
        <v>945</v>
      </c>
      <c r="B906" s="2" t="s">
        <v>332</v>
      </c>
      <c r="C906" s="11" t="s">
        <v>324</v>
      </c>
      <c r="D906" s="12" t="s">
        <v>6</v>
      </c>
      <c r="E906" s="15">
        <v>3</v>
      </c>
      <c r="F906" s="82"/>
      <c r="G906" s="77">
        <f t="shared" si="96"/>
        <v>0</v>
      </c>
      <c r="H906" s="81"/>
      <c r="I906" s="81"/>
      <c r="J906" s="65">
        <f t="shared" si="97"/>
        <v>0</v>
      </c>
    </row>
    <row r="907" spans="1:10" ht="30.4" customHeight="1" outlineLevel="1" x14ac:dyDescent="0.2">
      <c r="A907" s="2">
        <v>946</v>
      </c>
      <c r="B907" s="2" t="s">
        <v>332</v>
      </c>
      <c r="C907" s="11" t="s">
        <v>325</v>
      </c>
      <c r="D907" s="12" t="s">
        <v>6</v>
      </c>
      <c r="E907" s="15">
        <v>5</v>
      </c>
      <c r="F907" s="82"/>
      <c r="G907" s="77">
        <f t="shared" si="96"/>
        <v>0</v>
      </c>
      <c r="H907" s="81"/>
      <c r="I907" s="81"/>
      <c r="J907" s="65">
        <f t="shared" si="97"/>
        <v>0</v>
      </c>
    </row>
    <row r="908" spans="1:10" ht="29.65" customHeight="1" outlineLevel="1" x14ac:dyDescent="0.2">
      <c r="A908" s="2">
        <v>947</v>
      </c>
      <c r="B908" s="2" t="s">
        <v>332</v>
      </c>
      <c r="C908" s="11" t="s">
        <v>314</v>
      </c>
      <c r="D908" s="12" t="s">
        <v>6</v>
      </c>
      <c r="E908" s="15">
        <v>5</v>
      </c>
      <c r="F908" s="82"/>
      <c r="G908" s="77">
        <f t="shared" si="96"/>
        <v>0</v>
      </c>
      <c r="H908" s="81"/>
      <c r="I908" s="81"/>
      <c r="J908" s="65">
        <f t="shared" si="97"/>
        <v>0</v>
      </c>
    </row>
    <row r="909" spans="1:10" ht="35.1" customHeight="1" outlineLevel="1" x14ac:dyDescent="0.2">
      <c r="A909" s="2">
        <v>948</v>
      </c>
      <c r="B909" s="2" t="s">
        <v>332</v>
      </c>
      <c r="C909" s="11" t="s">
        <v>326</v>
      </c>
      <c r="D909" s="12" t="s">
        <v>6</v>
      </c>
      <c r="E909" s="15">
        <v>119</v>
      </c>
      <c r="F909" s="82"/>
      <c r="G909" s="77">
        <f t="shared" si="96"/>
        <v>0</v>
      </c>
      <c r="H909" s="81"/>
      <c r="I909" s="81"/>
      <c r="J909" s="65">
        <f t="shared" si="97"/>
        <v>0</v>
      </c>
    </row>
    <row r="910" spans="1:10" ht="35.1" customHeight="1" outlineLevel="1" x14ac:dyDescent="0.2">
      <c r="A910" s="2">
        <v>949</v>
      </c>
      <c r="B910" s="2" t="s">
        <v>332</v>
      </c>
      <c r="C910" s="11" t="s">
        <v>327</v>
      </c>
      <c r="D910" s="12" t="s">
        <v>6</v>
      </c>
      <c r="E910" s="15">
        <v>10</v>
      </c>
      <c r="F910" s="82"/>
      <c r="G910" s="77">
        <f t="shared" si="96"/>
        <v>0</v>
      </c>
      <c r="H910" s="81"/>
      <c r="I910" s="81"/>
      <c r="J910" s="65">
        <f t="shared" si="97"/>
        <v>0</v>
      </c>
    </row>
    <row r="911" spans="1:10" ht="67.349999999999994" customHeight="1" outlineLevel="1" x14ac:dyDescent="0.2">
      <c r="A911" s="2">
        <v>950</v>
      </c>
      <c r="B911" s="2" t="s">
        <v>332</v>
      </c>
      <c r="C911" s="11" t="s">
        <v>328</v>
      </c>
      <c r="D911" s="12" t="s">
        <v>6</v>
      </c>
      <c r="E911" s="15">
        <v>1</v>
      </c>
      <c r="F911" s="82"/>
      <c r="G911" s="77">
        <f t="shared" si="96"/>
        <v>0</v>
      </c>
      <c r="H911" s="81"/>
      <c r="I911" s="81"/>
      <c r="J911" s="65">
        <f t="shared" si="97"/>
        <v>0</v>
      </c>
    </row>
    <row r="912" spans="1:10" ht="24.95" customHeight="1" outlineLevel="1" x14ac:dyDescent="0.2">
      <c r="A912" s="2">
        <v>951</v>
      </c>
      <c r="B912" s="2" t="s">
        <v>332</v>
      </c>
      <c r="C912" s="11" t="s">
        <v>315</v>
      </c>
      <c r="D912" s="12" t="s">
        <v>6</v>
      </c>
      <c r="E912" s="15">
        <v>4</v>
      </c>
      <c r="F912" s="82"/>
      <c r="G912" s="77">
        <f t="shared" si="96"/>
        <v>0</v>
      </c>
      <c r="H912" s="81"/>
      <c r="I912" s="81"/>
      <c r="J912" s="65">
        <f t="shared" si="97"/>
        <v>0</v>
      </c>
    </row>
    <row r="913" spans="1:10" ht="24.95" customHeight="1" outlineLevel="1" x14ac:dyDescent="0.2">
      <c r="A913" s="2">
        <v>952</v>
      </c>
      <c r="B913" s="2" t="s">
        <v>332</v>
      </c>
      <c r="C913" s="11" t="s">
        <v>333</v>
      </c>
      <c r="D913" s="12" t="s">
        <v>6</v>
      </c>
      <c r="E913" s="15">
        <v>1</v>
      </c>
      <c r="F913" s="82"/>
      <c r="G913" s="77">
        <f t="shared" si="96"/>
        <v>0</v>
      </c>
      <c r="H913" s="81"/>
      <c r="I913" s="81"/>
      <c r="J913" s="65">
        <f t="shared" si="97"/>
        <v>0</v>
      </c>
    </row>
    <row r="914" spans="1:10" ht="16.350000000000001" customHeight="1" outlineLevel="1" x14ac:dyDescent="0.2">
      <c r="A914" s="2">
        <v>953</v>
      </c>
      <c r="B914" s="2" t="s">
        <v>332</v>
      </c>
      <c r="C914" s="14" t="s">
        <v>9</v>
      </c>
      <c r="D914" s="12"/>
      <c r="E914" s="15"/>
      <c r="F914" s="77"/>
      <c r="G914" s="77"/>
      <c r="H914" s="81"/>
      <c r="I914" s="81"/>
      <c r="J914" s="65"/>
    </row>
    <row r="915" spans="1:10" ht="63.95" customHeight="1" outlineLevel="1" x14ac:dyDescent="0.2">
      <c r="A915" s="2">
        <v>954</v>
      </c>
      <c r="B915" s="2" t="s">
        <v>332</v>
      </c>
      <c r="C915" s="11" t="s">
        <v>329</v>
      </c>
      <c r="D915" s="12" t="s">
        <v>7</v>
      </c>
      <c r="E915" s="15">
        <v>5893</v>
      </c>
      <c r="F915" s="82"/>
      <c r="G915" s="77">
        <f t="shared" ref="G915" si="98">E915*F915</f>
        <v>0</v>
      </c>
      <c r="H915" s="81"/>
      <c r="I915" s="81"/>
      <c r="J915" s="65">
        <f t="shared" si="97"/>
        <v>0</v>
      </c>
    </row>
    <row r="916" spans="1:10" ht="15.75" customHeight="1" outlineLevel="1" x14ac:dyDescent="0.2">
      <c r="A916" s="2">
        <v>955</v>
      </c>
      <c r="B916" s="2" t="s">
        <v>332</v>
      </c>
      <c r="C916" s="14" t="s">
        <v>22</v>
      </c>
      <c r="D916" s="12"/>
      <c r="E916" s="15"/>
      <c r="F916" s="77"/>
      <c r="G916" s="77"/>
      <c r="H916" s="81"/>
      <c r="I916" s="81"/>
      <c r="J916" s="65"/>
    </row>
    <row r="917" spans="1:10" ht="42.95" customHeight="1" outlineLevel="1" x14ac:dyDescent="0.2">
      <c r="A917" s="2">
        <v>956</v>
      </c>
      <c r="B917" s="2" t="s">
        <v>332</v>
      </c>
      <c r="C917" s="11" t="s">
        <v>330</v>
      </c>
      <c r="D917" s="12" t="s">
        <v>6</v>
      </c>
      <c r="E917" s="15">
        <v>4</v>
      </c>
      <c r="F917" s="82"/>
      <c r="G917" s="77">
        <f t="shared" ref="G917:G930" si="99">E917*F917</f>
        <v>0</v>
      </c>
      <c r="H917" s="81"/>
      <c r="I917" s="81"/>
      <c r="J917" s="65">
        <f t="shared" si="97"/>
        <v>0</v>
      </c>
    </row>
    <row r="918" spans="1:10" ht="30" customHeight="1" outlineLevel="1" x14ac:dyDescent="0.2">
      <c r="A918" s="2">
        <v>957</v>
      </c>
      <c r="B918" s="2" t="s">
        <v>332</v>
      </c>
      <c r="C918" s="11" t="s">
        <v>316</v>
      </c>
      <c r="D918" s="12" t="s">
        <v>6</v>
      </c>
      <c r="E918" s="15">
        <v>4</v>
      </c>
      <c r="F918" s="82"/>
      <c r="G918" s="77">
        <f t="shared" si="99"/>
        <v>0</v>
      </c>
      <c r="H918" s="81"/>
      <c r="I918" s="81"/>
      <c r="J918" s="65">
        <f t="shared" si="97"/>
        <v>0</v>
      </c>
    </row>
    <row r="919" spans="1:10" ht="30" customHeight="1" outlineLevel="1" x14ac:dyDescent="0.2">
      <c r="A919" s="2">
        <v>958</v>
      </c>
      <c r="B919" s="2" t="s">
        <v>332</v>
      </c>
      <c r="C919" s="11" t="s">
        <v>317</v>
      </c>
      <c r="D919" s="12" t="s">
        <v>6</v>
      </c>
      <c r="E919" s="15">
        <v>4</v>
      </c>
      <c r="F919" s="82"/>
      <c r="G919" s="77">
        <f t="shared" si="99"/>
        <v>0</v>
      </c>
      <c r="H919" s="81"/>
      <c r="I919" s="81"/>
      <c r="J919" s="65">
        <f t="shared" si="97"/>
        <v>0</v>
      </c>
    </row>
    <row r="920" spans="1:10" ht="30" customHeight="1" outlineLevel="1" x14ac:dyDescent="0.2">
      <c r="A920" s="2">
        <v>959</v>
      </c>
      <c r="B920" s="2" t="s">
        <v>332</v>
      </c>
      <c r="C920" s="11" t="s">
        <v>334</v>
      </c>
      <c r="D920" s="12" t="s">
        <v>319</v>
      </c>
      <c r="E920" s="15">
        <v>1</v>
      </c>
      <c r="F920" s="82"/>
      <c r="G920" s="77">
        <f t="shared" si="99"/>
        <v>0</v>
      </c>
      <c r="H920" s="81"/>
      <c r="I920" s="81"/>
      <c r="J920" s="65">
        <f t="shared" si="97"/>
        <v>0</v>
      </c>
    </row>
    <row r="921" spans="1:10" ht="30" customHeight="1" outlineLevel="1" x14ac:dyDescent="0.2">
      <c r="A921" s="2">
        <v>960</v>
      </c>
      <c r="B921" s="2" t="s">
        <v>332</v>
      </c>
      <c r="C921" s="11" t="s">
        <v>335</v>
      </c>
      <c r="D921" s="12" t="s">
        <v>6</v>
      </c>
      <c r="E921" s="15">
        <v>8</v>
      </c>
      <c r="F921" s="82"/>
      <c r="G921" s="77">
        <f t="shared" si="99"/>
        <v>0</v>
      </c>
      <c r="H921" s="81"/>
      <c r="I921" s="81"/>
      <c r="J921" s="65">
        <f t="shared" si="97"/>
        <v>0</v>
      </c>
    </row>
    <row r="922" spans="1:10" ht="30" customHeight="1" outlineLevel="1" x14ac:dyDescent="0.2">
      <c r="A922" s="2">
        <v>961</v>
      </c>
      <c r="B922" s="2" t="s">
        <v>332</v>
      </c>
      <c r="C922" s="11" t="s">
        <v>336</v>
      </c>
      <c r="D922" s="12" t="s">
        <v>6</v>
      </c>
      <c r="E922" s="15">
        <v>8</v>
      </c>
      <c r="F922" s="82"/>
      <c r="G922" s="77">
        <f t="shared" si="99"/>
        <v>0</v>
      </c>
      <c r="H922" s="81"/>
      <c r="I922" s="81"/>
      <c r="J922" s="65">
        <f t="shared" si="97"/>
        <v>0</v>
      </c>
    </row>
    <row r="923" spans="1:10" ht="30" customHeight="1" outlineLevel="1" x14ac:dyDescent="0.2">
      <c r="A923" s="2">
        <v>962</v>
      </c>
      <c r="B923" s="2" t="s">
        <v>332</v>
      </c>
      <c r="C923" s="11" t="s">
        <v>318</v>
      </c>
      <c r="D923" s="12" t="s">
        <v>319</v>
      </c>
      <c r="E923" s="15">
        <v>3</v>
      </c>
      <c r="F923" s="82"/>
      <c r="G923" s="77">
        <f t="shared" si="99"/>
        <v>0</v>
      </c>
      <c r="H923" s="81"/>
      <c r="I923" s="81"/>
      <c r="J923" s="65">
        <f t="shared" si="97"/>
        <v>0</v>
      </c>
    </row>
    <row r="924" spans="1:10" ht="42.95" customHeight="1" outlineLevel="1" x14ac:dyDescent="0.2">
      <c r="A924" s="2">
        <v>963</v>
      </c>
      <c r="B924" s="2" t="s">
        <v>332</v>
      </c>
      <c r="C924" s="11" t="s">
        <v>163</v>
      </c>
      <c r="D924" s="12" t="s">
        <v>7</v>
      </c>
      <c r="E924" s="15">
        <v>935</v>
      </c>
      <c r="F924" s="82"/>
      <c r="G924" s="77">
        <f t="shared" si="99"/>
        <v>0</v>
      </c>
      <c r="H924" s="81"/>
      <c r="I924" s="81"/>
      <c r="J924" s="65">
        <f t="shared" si="97"/>
        <v>0</v>
      </c>
    </row>
    <row r="925" spans="1:10" ht="19.5" customHeight="1" outlineLevel="1" x14ac:dyDescent="0.2">
      <c r="A925" s="2">
        <v>964</v>
      </c>
      <c r="B925" s="2" t="s">
        <v>332</v>
      </c>
      <c r="C925" s="11" t="s">
        <v>148</v>
      </c>
      <c r="D925" s="12" t="s">
        <v>6</v>
      </c>
      <c r="E925" s="15">
        <v>1870</v>
      </c>
      <c r="F925" s="82"/>
      <c r="G925" s="77">
        <f t="shared" si="99"/>
        <v>0</v>
      </c>
      <c r="H925" s="81"/>
      <c r="I925" s="81"/>
      <c r="J925" s="65">
        <f t="shared" si="97"/>
        <v>0</v>
      </c>
    </row>
    <row r="926" spans="1:10" ht="25.35" customHeight="1" outlineLevel="1" x14ac:dyDescent="0.2">
      <c r="A926" s="2">
        <v>965</v>
      </c>
      <c r="B926" s="2" t="s">
        <v>332</v>
      </c>
      <c r="C926" s="11" t="s">
        <v>149</v>
      </c>
      <c r="D926" s="12" t="s">
        <v>7</v>
      </c>
      <c r="E926" s="15">
        <v>12</v>
      </c>
      <c r="F926" s="82"/>
      <c r="G926" s="77">
        <f t="shared" si="99"/>
        <v>0</v>
      </c>
      <c r="H926" s="81"/>
      <c r="I926" s="81"/>
      <c r="J926" s="65">
        <f t="shared" si="97"/>
        <v>0</v>
      </c>
    </row>
    <row r="927" spans="1:10" ht="19.350000000000001" customHeight="1" outlineLevel="1" x14ac:dyDescent="0.2">
      <c r="A927" s="2">
        <v>966</v>
      </c>
      <c r="B927" s="2" t="s">
        <v>332</v>
      </c>
      <c r="C927" s="11" t="s">
        <v>159</v>
      </c>
      <c r="D927" s="12" t="s">
        <v>7</v>
      </c>
      <c r="E927" s="15">
        <v>32</v>
      </c>
      <c r="F927" s="82"/>
      <c r="G927" s="77">
        <f t="shared" si="99"/>
        <v>0</v>
      </c>
      <c r="H927" s="81"/>
      <c r="I927" s="81"/>
      <c r="J927" s="65">
        <f t="shared" si="97"/>
        <v>0</v>
      </c>
    </row>
    <row r="928" spans="1:10" ht="27.4" customHeight="1" outlineLevel="1" x14ac:dyDescent="0.2">
      <c r="A928" s="2">
        <v>967</v>
      </c>
      <c r="B928" s="2" t="s">
        <v>332</v>
      </c>
      <c r="C928" s="11" t="s">
        <v>151</v>
      </c>
      <c r="D928" s="12" t="s">
        <v>83</v>
      </c>
      <c r="E928" s="15">
        <v>10</v>
      </c>
      <c r="F928" s="82"/>
      <c r="G928" s="77">
        <f t="shared" si="99"/>
        <v>0</v>
      </c>
      <c r="H928" s="81"/>
      <c r="I928" s="81"/>
      <c r="J928" s="65">
        <f t="shared" si="97"/>
        <v>0</v>
      </c>
    </row>
    <row r="929" spans="1:10" ht="25.35" customHeight="1" outlineLevel="1" x14ac:dyDescent="0.2">
      <c r="A929" s="2">
        <v>968</v>
      </c>
      <c r="B929" s="2" t="s">
        <v>332</v>
      </c>
      <c r="C929" s="11" t="s">
        <v>152</v>
      </c>
      <c r="D929" s="12" t="s">
        <v>6</v>
      </c>
      <c r="E929" s="15">
        <v>10</v>
      </c>
      <c r="F929" s="82"/>
      <c r="G929" s="77">
        <f t="shared" si="99"/>
        <v>0</v>
      </c>
      <c r="H929" s="81"/>
      <c r="I929" s="81"/>
      <c r="J929" s="65">
        <f t="shared" si="97"/>
        <v>0</v>
      </c>
    </row>
    <row r="930" spans="1:10" ht="42.95" customHeight="1" outlineLevel="1" x14ac:dyDescent="0.2">
      <c r="A930" s="2">
        <v>969</v>
      </c>
      <c r="B930" s="2" t="s">
        <v>332</v>
      </c>
      <c r="C930" s="11" t="s">
        <v>331</v>
      </c>
      <c r="D930" s="12" t="s">
        <v>6</v>
      </c>
      <c r="E930" s="15">
        <v>57</v>
      </c>
      <c r="F930" s="82"/>
      <c r="G930" s="77">
        <f t="shared" si="99"/>
        <v>0</v>
      </c>
      <c r="H930" s="81"/>
      <c r="I930" s="81"/>
      <c r="J930" s="65">
        <f t="shared" si="97"/>
        <v>0</v>
      </c>
    </row>
    <row r="931" spans="1:10" ht="20.100000000000001" customHeight="1" outlineLevel="1" x14ac:dyDescent="0.2">
      <c r="A931" s="59">
        <v>970</v>
      </c>
      <c r="B931" s="17"/>
      <c r="C931" s="18" t="s">
        <v>61</v>
      </c>
      <c r="D931" s="17"/>
      <c r="E931" s="17"/>
      <c r="F931" s="83"/>
      <c r="G931" s="83"/>
      <c r="H931" s="83"/>
      <c r="I931" s="83"/>
      <c r="J931" s="66"/>
    </row>
    <row r="932" spans="1:10" ht="20.100000000000001" customHeight="1" x14ac:dyDescent="0.2">
      <c r="A932" s="59">
        <v>971</v>
      </c>
      <c r="B932" s="61" t="s">
        <v>704</v>
      </c>
      <c r="C932" s="107" t="s">
        <v>337</v>
      </c>
      <c r="D932" s="60"/>
      <c r="E932" s="60"/>
      <c r="F932" s="100"/>
      <c r="G932" s="106">
        <f>SUM(G934:G964)</f>
        <v>0</v>
      </c>
      <c r="H932" s="100"/>
      <c r="I932" s="106">
        <f>SUM(I934:I964)</f>
        <v>0</v>
      </c>
      <c r="J932" s="106">
        <f>SUM(J934:J964)</f>
        <v>0</v>
      </c>
    </row>
    <row r="933" spans="1:10" ht="20.100000000000001" customHeight="1" outlineLevel="1" x14ac:dyDescent="0.2">
      <c r="A933" s="2">
        <v>972</v>
      </c>
      <c r="B933" s="2" t="s">
        <v>338</v>
      </c>
      <c r="C933" s="14"/>
      <c r="D933" s="12"/>
      <c r="E933" s="16"/>
      <c r="F933" s="78"/>
      <c r="G933" s="78"/>
      <c r="H933" s="78"/>
      <c r="I933" s="78"/>
      <c r="J933" s="73"/>
    </row>
    <row r="934" spans="1:10" ht="20.100000000000001" customHeight="1" outlineLevel="1" x14ac:dyDescent="0.2">
      <c r="A934" s="2">
        <v>973</v>
      </c>
      <c r="B934" s="2" t="s">
        <v>338</v>
      </c>
      <c r="C934" s="11" t="s">
        <v>605</v>
      </c>
      <c r="D934" s="12" t="s">
        <v>6</v>
      </c>
      <c r="E934" s="13">
        <v>2</v>
      </c>
      <c r="F934" s="78"/>
      <c r="G934" s="78"/>
      <c r="H934" s="82"/>
      <c r="I934" s="79">
        <f t="shared" ref="I934:I938" si="100">E934*H934</f>
        <v>0</v>
      </c>
      <c r="J934" s="65">
        <f t="shared" ref="J934:J964" si="101">G934+I934</f>
        <v>0</v>
      </c>
    </row>
    <row r="935" spans="1:10" ht="44.65" customHeight="1" outlineLevel="1" x14ac:dyDescent="0.2">
      <c r="A935" s="2">
        <v>974</v>
      </c>
      <c r="B935" s="2" t="s">
        <v>338</v>
      </c>
      <c r="C935" s="11" t="s">
        <v>606</v>
      </c>
      <c r="D935" s="12" t="s">
        <v>6</v>
      </c>
      <c r="E935" s="15">
        <v>2</v>
      </c>
      <c r="F935" s="78"/>
      <c r="G935" s="78"/>
      <c r="H935" s="82"/>
      <c r="I935" s="79">
        <f t="shared" si="100"/>
        <v>0</v>
      </c>
      <c r="J935" s="65">
        <f t="shared" si="101"/>
        <v>0</v>
      </c>
    </row>
    <row r="936" spans="1:10" ht="27.95" customHeight="1" outlineLevel="1" x14ac:dyDescent="0.2">
      <c r="A936" s="2">
        <v>975</v>
      </c>
      <c r="B936" s="2" t="s">
        <v>338</v>
      </c>
      <c r="C936" s="11" t="s">
        <v>607</v>
      </c>
      <c r="D936" s="12" t="s">
        <v>6</v>
      </c>
      <c r="E936" s="15">
        <v>14</v>
      </c>
      <c r="F936" s="78"/>
      <c r="G936" s="78"/>
      <c r="H936" s="82"/>
      <c r="I936" s="79">
        <f t="shared" si="100"/>
        <v>0</v>
      </c>
      <c r="J936" s="65">
        <f t="shared" si="101"/>
        <v>0</v>
      </c>
    </row>
    <row r="937" spans="1:10" ht="35.65" customHeight="1" outlineLevel="1" x14ac:dyDescent="0.2">
      <c r="A937" s="2">
        <v>976</v>
      </c>
      <c r="B937" s="2" t="s">
        <v>338</v>
      </c>
      <c r="C937" s="11" t="s">
        <v>608</v>
      </c>
      <c r="D937" s="12" t="s">
        <v>6</v>
      </c>
      <c r="E937" s="15">
        <v>52</v>
      </c>
      <c r="F937" s="78"/>
      <c r="G937" s="78"/>
      <c r="H937" s="82"/>
      <c r="I937" s="79">
        <f t="shared" si="100"/>
        <v>0</v>
      </c>
      <c r="J937" s="65">
        <f t="shared" si="101"/>
        <v>0</v>
      </c>
    </row>
    <row r="938" spans="1:10" ht="35.1" customHeight="1" outlineLevel="1" x14ac:dyDescent="0.2">
      <c r="A938" s="2">
        <v>977</v>
      </c>
      <c r="B938" s="2" t="s">
        <v>338</v>
      </c>
      <c r="C938" s="11" t="s">
        <v>609</v>
      </c>
      <c r="D938" s="12" t="s">
        <v>6</v>
      </c>
      <c r="E938" s="15">
        <v>72</v>
      </c>
      <c r="F938" s="78"/>
      <c r="G938" s="78"/>
      <c r="H938" s="82"/>
      <c r="I938" s="79">
        <f t="shared" si="100"/>
        <v>0</v>
      </c>
      <c r="J938" s="65">
        <f t="shared" si="101"/>
        <v>0</v>
      </c>
    </row>
    <row r="939" spans="1:10" ht="20.100000000000001" customHeight="1" outlineLevel="1" x14ac:dyDescent="0.2">
      <c r="A939" s="2">
        <v>978</v>
      </c>
      <c r="B939" s="2" t="s">
        <v>338</v>
      </c>
      <c r="C939" s="14" t="s">
        <v>9</v>
      </c>
      <c r="D939" s="12"/>
      <c r="E939" s="15"/>
      <c r="F939" s="78"/>
      <c r="G939" s="78"/>
      <c r="H939" s="78"/>
      <c r="I939" s="78"/>
      <c r="J939" s="65"/>
    </row>
    <row r="940" spans="1:10" ht="54.4" customHeight="1" outlineLevel="1" x14ac:dyDescent="0.2">
      <c r="A940" s="2">
        <v>979</v>
      </c>
      <c r="B940" s="2" t="s">
        <v>338</v>
      </c>
      <c r="C940" s="11" t="s">
        <v>610</v>
      </c>
      <c r="D940" s="12" t="s">
        <v>7</v>
      </c>
      <c r="E940" s="15">
        <v>1808</v>
      </c>
      <c r="F940" s="78"/>
      <c r="G940" s="78"/>
      <c r="H940" s="82"/>
      <c r="I940" s="79">
        <f t="shared" ref="I940" si="102">E940*H940</f>
        <v>0</v>
      </c>
      <c r="J940" s="65">
        <f t="shared" si="101"/>
        <v>0</v>
      </c>
    </row>
    <row r="941" spans="1:10" ht="20.100000000000001" customHeight="1" outlineLevel="1" x14ac:dyDescent="0.2">
      <c r="A941" s="2">
        <v>980</v>
      </c>
      <c r="B941" s="2" t="s">
        <v>338</v>
      </c>
      <c r="C941" s="14" t="s">
        <v>22</v>
      </c>
      <c r="D941" s="12"/>
      <c r="E941" s="15"/>
      <c r="F941" s="78"/>
      <c r="G941" s="78"/>
      <c r="H941" s="78"/>
      <c r="I941" s="78"/>
      <c r="J941" s="65"/>
    </row>
    <row r="942" spans="1:10" ht="32.65" customHeight="1" outlineLevel="1" x14ac:dyDescent="0.2">
      <c r="A942" s="2">
        <v>981</v>
      </c>
      <c r="B942" s="2" t="s">
        <v>338</v>
      </c>
      <c r="C942" s="11" t="s">
        <v>611</v>
      </c>
      <c r="D942" s="12" t="s">
        <v>6</v>
      </c>
      <c r="E942" s="15">
        <v>72</v>
      </c>
      <c r="F942" s="78"/>
      <c r="G942" s="78"/>
      <c r="H942" s="82"/>
      <c r="I942" s="79">
        <f t="shared" ref="I942:I945" si="103">E942*H942</f>
        <v>0</v>
      </c>
      <c r="J942" s="65">
        <f t="shared" si="101"/>
        <v>0</v>
      </c>
    </row>
    <row r="943" spans="1:10" ht="30" customHeight="1" outlineLevel="1" x14ac:dyDescent="0.2">
      <c r="A943" s="2">
        <v>982</v>
      </c>
      <c r="B943" s="2" t="s">
        <v>338</v>
      </c>
      <c r="C943" s="11" t="s">
        <v>612</v>
      </c>
      <c r="D943" s="12" t="s">
        <v>7</v>
      </c>
      <c r="E943" s="15">
        <v>955</v>
      </c>
      <c r="F943" s="78"/>
      <c r="G943" s="78"/>
      <c r="H943" s="82"/>
      <c r="I943" s="79">
        <f t="shared" si="103"/>
        <v>0</v>
      </c>
      <c r="J943" s="65">
        <f t="shared" si="101"/>
        <v>0</v>
      </c>
    </row>
    <row r="944" spans="1:10" ht="27.95" customHeight="1" outlineLevel="1" x14ac:dyDescent="0.2">
      <c r="A944" s="2">
        <v>983</v>
      </c>
      <c r="B944" s="2" t="s">
        <v>338</v>
      </c>
      <c r="C944" s="11" t="s">
        <v>613</v>
      </c>
      <c r="D944" s="12" t="s">
        <v>7</v>
      </c>
      <c r="E944" s="15">
        <v>110</v>
      </c>
      <c r="F944" s="78"/>
      <c r="G944" s="78"/>
      <c r="H944" s="82"/>
      <c r="I944" s="79">
        <f t="shared" si="103"/>
        <v>0</v>
      </c>
      <c r="J944" s="65">
        <f t="shared" si="101"/>
        <v>0</v>
      </c>
    </row>
    <row r="945" spans="1:10" ht="27" customHeight="1" outlineLevel="1" x14ac:dyDescent="0.2">
      <c r="A945" s="2">
        <v>984</v>
      </c>
      <c r="B945" s="2" t="s">
        <v>338</v>
      </c>
      <c r="C945" s="11" t="s">
        <v>397</v>
      </c>
      <c r="D945" s="12" t="s">
        <v>7</v>
      </c>
      <c r="E945" s="15">
        <v>43</v>
      </c>
      <c r="F945" s="78"/>
      <c r="G945" s="78"/>
      <c r="H945" s="82"/>
      <c r="I945" s="79">
        <f t="shared" si="103"/>
        <v>0</v>
      </c>
      <c r="J945" s="65">
        <f t="shared" si="101"/>
        <v>0</v>
      </c>
    </row>
    <row r="946" spans="1:10" ht="17.649999999999999" customHeight="1" outlineLevel="1" x14ac:dyDescent="0.2">
      <c r="A946" s="2">
        <v>985</v>
      </c>
      <c r="B946" s="2"/>
      <c r="C946" s="45" t="s">
        <v>382</v>
      </c>
      <c r="D946" s="12"/>
      <c r="E946" s="15"/>
      <c r="F946" s="78"/>
      <c r="G946" s="78"/>
      <c r="H946" s="78"/>
      <c r="I946" s="78"/>
      <c r="J946" s="65"/>
    </row>
    <row r="947" spans="1:10" ht="20.100000000000001" customHeight="1" outlineLevel="1" x14ac:dyDescent="0.2">
      <c r="A947" s="2">
        <v>986</v>
      </c>
      <c r="B947" s="2" t="s">
        <v>338</v>
      </c>
      <c r="C947" s="14" t="s">
        <v>21</v>
      </c>
      <c r="D947" s="12"/>
      <c r="E947" s="16"/>
      <c r="F947" s="77"/>
      <c r="G947" s="77"/>
      <c r="H947" s="81"/>
      <c r="I947" s="81"/>
      <c r="J947" s="65"/>
    </row>
    <row r="948" spans="1:10" ht="20.100000000000001" customHeight="1" outlineLevel="1" x14ac:dyDescent="0.2">
      <c r="A948" s="2">
        <v>987</v>
      </c>
      <c r="B948" s="2" t="s">
        <v>338</v>
      </c>
      <c r="C948" s="11" t="s">
        <v>339</v>
      </c>
      <c r="D948" s="12" t="s">
        <v>6</v>
      </c>
      <c r="E948" s="13">
        <v>2</v>
      </c>
      <c r="F948" s="82"/>
      <c r="G948" s="77">
        <f t="shared" ref="G948:G953" si="104">E948*F948</f>
        <v>0</v>
      </c>
      <c r="H948" s="81"/>
      <c r="I948" s="81"/>
      <c r="J948" s="65">
        <f t="shared" si="101"/>
        <v>0</v>
      </c>
    </row>
    <row r="949" spans="1:10" ht="42.95" customHeight="1" outlineLevel="1" x14ac:dyDescent="0.2">
      <c r="A949" s="2">
        <v>988</v>
      </c>
      <c r="B949" s="2" t="s">
        <v>338</v>
      </c>
      <c r="C949" s="11" t="s">
        <v>358</v>
      </c>
      <c r="D949" s="12" t="s">
        <v>6</v>
      </c>
      <c r="E949" s="15">
        <v>2</v>
      </c>
      <c r="F949" s="82"/>
      <c r="G949" s="77">
        <f t="shared" si="104"/>
        <v>0</v>
      </c>
      <c r="H949" s="81"/>
      <c r="I949" s="81"/>
      <c r="J949" s="65">
        <f t="shared" si="101"/>
        <v>0</v>
      </c>
    </row>
    <row r="950" spans="1:10" ht="35.1" customHeight="1" outlineLevel="1" x14ac:dyDescent="0.2">
      <c r="A950" s="2">
        <v>989</v>
      </c>
      <c r="B950" s="2" t="s">
        <v>338</v>
      </c>
      <c r="C950" s="11" t="s">
        <v>340</v>
      </c>
      <c r="D950" s="12" t="s">
        <v>6</v>
      </c>
      <c r="E950" s="15">
        <v>14</v>
      </c>
      <c r="F950" s="82"/>
      <c r="G950" s="77">
        <f t="shared" si="104"/>
        <v>0</v>
      </c>
      <c r="H950" s="81"/>
      <c r="I950" s="81"/>
      <c r="J950" s="65">
        <f t="shared" si="101"/>
        <v>0</v>
      </c>
    </row>
    <row r="951" spans="1:10" ht="35.1" customHeight="1" outlineLevel="1" x14ac:dyDescent="0.2">
      <c r="A951" s="2">
        <v>990</v>
      </c>
      <c r="B951" s="2" t="s">
        <v>338</v>
      </c>
      <c r="C951" s="11" t="s">
        <v>341</v>
      </c>
      <c r="D951" s="12" t="s">
        <v>6</v>
      </c>
      <c r="E951" s="15">
        <v>52</v>
      </c>
      <c r="F951" s="82"/>
      <c r="G951" s="77">
        <f t="shared" si="104"/>
        <v>0</v>
      </c>
      <c r="H951" s="81"/>
      <c r="I951" s="81"/>
      <c r="J951" s="65">
        <f t="shared" si="101"/>
        <v>0</v>
      </c>
    </row>
    <row r="952" spans="1:10" ht="35.1" customHeight="1" outlineLevel="1" x14ac:dyDescent="0.2">
      <c r="A952" s="2">
        <v>991</v>
      </c>
      <c r="B952" s="2" t="s">
        <v>338</v>
      </c>
      <c r="C952" s="11" t="s">
        <v>342</v>
      </c>
      <c r="D952" s="12" t="s">
        <v>6</v>
      </c>
      <c r="E952" s="15">
        <v>72</v>
      </c>
      <c r="F952" s="82"/>
      <c r="G952" s="77">
        <f t="shared" si="104"/>
        <v>0</v>
      </c>
      <c r="H952" s="81"/>
      <c r="I952" s="81"/>
      <c r="J952" s="65">
        <f t="shared" si="101"/>
        <v>0</v>
      </c>
    </row>
    <row r="953" spans="1:10" ht="42.95" customHeight="1" outlineLevel="1" x14ac:dyDescent="0.2">
      <c r="A953" s="2">
        <v>992</v>
      </c>
      <c r="B953" s="2" t="s">
        <v>338</v>
      </c>
      <c r="C953" s="11" t="s">
        <v>359</v>
      </c>
      <c r="D953" s="12" t="s">
        <v>6</v>
      </c>
      <c r="E953" s="15">
        <v>72</v>
      </c>
      <c r="F953" s="82"/>
      <c r="G953" s="77">
        <f t="shared" si="104"/>
        <v>0</v>
      </c>
      <c r="H953" s="81"/>
      <c r="I953" s="81"/>
      <c r="J953" s="65">
        <f t="shared" si="101"/>
        <v>0</v>
      </c>
    </row>
    <row r="954" spans="1:10" ht="15" customHeight="1" outlineLevel="1" x14ac:dyDescent="0.2">
      <c r="A954" s="2">
        <v>993</v>
      </c>
      <c r="B954" s="2" t="s">
        <v>338</v>
      </c>
      <c r="C954" s="14" t="s">
        <v>9</v>
      </c>
      <c r="D954" s="12"/>
      <c r="E954" s="15"/>
      <c r="F954" s="77"/>
      <c r="G954" s="77"/>
      <c r="H954" s="81"/>
      <c r="I954" s="81"/>
      <c r="J954" s="65"/>
    </row>
    <row r="955" spans="1:10" ht="50.45" customHeight="1" outlineLevel="1" x14ac:dyDescent="0.2">
      <c r="A955" s="2">
        <v>994</v>
      </c>
      <c r="B955" s="2" t="s">
        <v>338</v>
      </c>
      <c r="C955" s="11" t="s">
        <v>360</v>
      </c>
      <c r="D955" s="12" t="s">
        <v>7</v>
      </c>
      <c r="E955" s="15">
        <v>1808</v>
      </c>
      <c r="F955" s="82"/>
      <c r="G955" s="77">
        <f t="shared" ref="G955" si="105">E955*F955</f>
        <v>0</v>
      </c>
      <c r="H955" s="81"/>
      <c r="I955" s="81"/>
      <c r="J955" s="65">
        <f t="shared" si="101"/>
        <v>0</v>
      </c>
    </row>
    <row r="956" spans="1:10" ht="15" customHeight="1" outlineLevel="1" x14ac:dyDescent="0.2">
      <c r="A956" s="2">
        <v>995</v>
      </c>
      <c r="B956" s="2" t="s">
        <v>338</v>
      </c>
      <c r="C956" s="14" t="s">
        <v>22</v>
      </c>
      <c r="D956" s="12"/>
      <c r="E956" s="15"/>
      <c r="F956" s="77"/>
      <c r="G956" s="77"/>
      <c r="H956" s="81"/>
      <c r="I956" s="81"/>
      <c r="J956" s="65"/>
    </row>
    <row r="957" spans="1:10" ht="35.1" customHeight="1" outlineLevel="1" x14ac:dyDescent="0.2">
      <c r="A957" s="2">
        <v>996</v>
      </c>
      <c r="B957" s="2" t="s">
        <v>338</v>
      </c>
      <c r="C957" s="11" t="s">
        <v>164</v>
      </c>
      <c r="D957" s="12" t="s">
        <v>6</v>
      </c>
      <c r="E957" s="15">
        <v>72</v>
      </c>
      <c r="F957" s="82"/>
      <c r="G957" s="77">
        <f t="shared" ref="G957:G964" si="106">E957*F957</f>
        <v>0</v>
      </c>
      <c r="H957" s="81"/>
      <c r="I957" s="81"/>
      <c r="J957" s="65">
        <f t="shared" si="101"/>
        <v>0</v>
      </c>
    </row>
    <row r="958" spans="1:10" ht="23.65" customHeight="1" outlineLevel="1" x14ac:dyDescent="0.2">
      <c r="A958" s="2">
        <v>997</v>
      </c>
      <c r="B958" s="2" t="s">
        <v>338</v>
      </c>
      <c r="C958" s="11" t="s">
        <v>361</v>
      </c>
      <c r="D958" s="12" t="s">
        <v>7</v>
      </c>
      <c r="E958" s="15">
        <v>955</v>
      </c>
      <c r="F958" s="82"/>
      <c r="G958" s="77">
        <f t="shared" si="106"/>
        <v>0</v>
      </c>
      <c r="H958" s="81"/>
      <c r="I958" s="81"/>
      <c r="J958" s="65">
        <f t="shared" si="101"/>
        <v>0</v>
      </c>
    </row>
    <row r="959" spans="1:10" ht="15.95" customHeight="1" outlineLevel="1" x14ac:dyDescent="0.2">
      <c r="A959" s="2">
        <v>998</v>
      </c>
      <c r="B959" s="2" t="s">
        <v>338</v>
      </c>
      <c r="C959" s="11" t="s">
        <v>148</v>
      </c>
      <c r="D959" s="12" t="s">
        <v>6</v>
      </c>
      <c r="E959" s="15">
        <v>2865</v>
      </c>
      <c r="F959" s="82"/>
      <c r="G959" s="77">
        <f t="shared" si="106"/>
        <v>0</v>
      </c>
      <c r="H959" s="81"/>
      <c r="I959" s="81"/>
      <c r="J959" s="65">
        <f t="shared" si="101"/>
        <v>0</v>
      </c>
    </row>
    <row r="960" spans="1:10" ht="29.1" customHeight="1" outlineLevel="1" x14ac:dyDescent="0.2">
      <c r="A960" s="2">
        <v>999</v>
      </c>
      <c r="B960" s="2" t="s">
        <v>338</v>
      </c>
      <c r="C960" s="11" t="s">
        <v>149</v>
      </c>
      <c r="D960" s="12" t="s">
        <v>7</v>
      </c>
      <c r="E960" s="15">
        <v>110</v>
      </c>
      <c r="F960" s="82"/>
      <c r="G960" s="77">
        <f t="shared" si="106"/>
        <v>0</v>
      </c>
      <c r="H960" s="81"/>
      <c r="I960" s="81"/>
      <c r="J960" s="65">
        <f t="shared" si="101"/>
        <v>0</v>
      </c>
    </row>
    <row r="961" spans="1:10" ht="18.399999999999999" customHeight="1" outlineLevel="1" x14ac:dyDescent="0.2">
      <c r="A961" s="2">
        <v>1000</v>
      </c>
      <c r="B961" s="2" t="s">
        <v>338</v>
      </c>
      <c r="C961" s="11" t="s">
        <v>159</v>
      </c>
      <c r="D961" s="12" t="s">
        <v>7</v>
      </c>
      <c r="E961" s="15">
        <v>43</v>
      </c>
      <c r="F961" s="82"/>
      <c r="G961" s="77">
        <f t="shared" si="106"/>
        <v>0</v>
      </c>
      <c r="H961" s="81"/>
      <c r="I961" s="81"/>
      <c r="J961" s="65">
        <f t="shared" si="101"/>
        <v>0</v>
      </c>
    </row>
    <row r="962" spans="1:10" ht="26.65" customHeight="1" outlineLevel="1" x14ac:dyDescent="0.2">
      <c r="A962" s="2">
        <v>1001</v>
      </c>
      <c r="B962" s="2" t="s">
        <v>338</v>
      </c>
      <c r="C962" s="11" t="s">
        <v>151</v>
      </c>
      <c r="D962" s="12" t="s">
        <v>83</v>
      </c>
      <c r="E962" s="15">
        <v>20</v>
      </c>
      <c r="F962" s="82"/>
      <c r="G962" s="77">
        <f t="shared" si="106"/>
        <v>0</v>
      </c>
      <c r="H962" s="81"/>
      <c r="I962" s="81"/>
      <c r="J962" s="65">
        <f t="shared" si="101"/>
        <v>0</v>
      </c>
    </row>
    <row r="963" spans="1:10" ht="26.65" customHeight="1" outlineLevel="1" x14ac:dyDescent="0.2">
      <c r="A963" s="2">
        <v>1002</v>
      </c>
      <c r="B963" s="2" t="s">
        <v>338</v>
      </c>
      <c r="C963" s="11" t="s">
        <v>152</v>
      </c>
      <c r="D963" s="12" t="s">
        <v>6</v>
      </c>
      <c r="E963" s="15">
        <v>10</v>
      </c>
      <c r="F963" s="82"/>
      <c r="G963" s="77">
        <f t="shared" si="106"/>
        <v>0</v>
      </c>
      <c r="H963" s="81"/>
      <c r="I963" s="81"/>
      <c r="J963" s="65">
        <f t="shared" si="101"/>
        <v>0</v>
      </c>
    </row>
    <row r="964" spans="1:10" ht="42.95" customHeight="1" outlineLevel="1" x14ac:dyDescent="0.2">
      <c r="A964" s="2">
        <v>1003</v>
      </c>
      <c r="B964" s="2" t="s">
        <v>338</v>
      </c>
      <c r="C964" s="11" t="s">
        <v>362</v>
      </c>
      <c r="D964" s="12" t="s">
        <v>6</v>
      </c>
      <c r="E964" s="15">
        <v>115</v>
      </c>
      <c r="F964" s="82"/>
      <c r="G964" s="77">
        <f t="shared" si="106"/>
        <v>0</v>
      </c>
      <c r="H964" s="81"/>
      <c r="I964" s="81"/>
      <c r="J964" s="65">
        <f t="shared" si="101"/>
        <v>0</v>
      </c>
    </row>
    <row r="965" spans="1:10" ht="20.100000000000001" customHeight="1" outlineLevel="1" x14ac:dyDescent="0.2">
      <c r="A965" s="2">
        <v>1004</v>
      </c>
      <c r="B965" s="17"/>
      <c r="C965" s="18" t="s">
        <v>55</v>
      </c>
      <c r="D965" s="18"/>
      <c r="E965" s="18"/>
      <c r="F965" s="90"/>
      <c r="G965" s="90"/>
      <c r="H965" s="90"/>
      <c r="I965" s="90"/>
      <c r="J965" s="67"/>
    </row>
    <row r="966" spans="1:10" ht="20.100000000000001" customHeight="1" x14ac:dyDescent="0.2">
      <c r="A966" s="2">
        <v>1005</v>
      </c>
      <c r="B966" s="61" t="s">
        <v>705</v>
      </c>
      <c r="C966" s="107" t="s">
        <v>337</v>
      </c>
      <c r="D966" s="22"/>
      <c r="E966" s="22"/>
      <c r="F966" s="118"/>
      <c r="G966" s="119">
        <f>SUM(G968:G997)</f>
        <v>0</v>
      </c>
      <c r="H966" s="118"/>
      <c r="I966" s="119">
        <f>SUM(I968:I997)</f>
        <v>0</v>
      </c>
      <c r="J966" s="119">
        <f>SUM(J968:J997)</f>
        <v>0</v>
      </c>
    </row>
    <row r="967" spans="1:10" ht="20.100000000000001" customHeight="1" outlineLevel="1" x14ac:dyDescent="0.2">
      <c r="A967" s="2">
        <v>1006</v>
      </c>
      <c r="B967" s="2" t="s">
        <v>343</v>
      </c>
      <c r="C967" s="14"/>
      <c r="D967" s="12"/>
      <c r="E967" s="16"/>
      <c r="F967" s="91"/>
      <c r="G967" s="91"/>
      <c r="H967" s="91"/>
      <c r="I967" s="91"/>
      <c r="J967" s="68"/>
    </row>
    <row r="968" spans="1:10" ht="20.100000000000001" customHeight="1" outlineLevel="1" x14ac:dyDescent="0.2">
      <c r="A968" s="2">
        <v>1007</v>
      </c>
      <c r="B968" s="2" t="s">
        <v>343</v>
      </c>
      <c r="C968" s="11" t="s">
        <v>614</v>
      </c>
      <c r="D968" s="12" t="s">
        <v>6</v>
      </c>
      <c r="E968" s="13">
        <v>3</v>
      </c>
      <c r="F968" s="91"/>
      <c r="G968" s="91"/>
      <c r="H968" s="92"/>
      <c r="I968" s="79">
        <f t="shared" ref="I968:I972" si="107">E968*H968</f>
        <v>0</v>
      </c>
      <c r="J968" s="65">
        <f t="shared" ref="J968:J997" si="108">G968+I968</f>
        <v>0</v>
      </c>
    </row>
    <row r="969" spans="1:10" ht="35.1" customHeight="1" outlineLevel="1" x14ac:dyDescent="0.2">
      <c r="A969" s="2">
        <v>1008</v>
      </c>
      <c r="B969" s="2" t="s">
        <v>343</v>
      </c>
      <c r="C969" s="11" t="s">
        <v>615</v>
      </c>
      <c r="D969" s="12" t="s">
        <v>6</v>
      </c>
      <c r="E969" s="15">
        <v>3</v>
      </c>
      <c r="F969" s="91"/>
      <c r="G969" s="91"/>
      <c r="H969" s="92"/>
      <c r="I969" s="79">
        <f t="shared" si="107"/>
        <v>0</v>
      </c>
      <c r="J969" s="65">
        <f t="shared" si="108"/>
        <v>0</v>
      </c>
    </row>
    <row r="970" spans="1:10" ht="47.1" customHeight="1" outlineLevel="1" x14ac:dyDescent="0.2">
      <c r="A970" s="2">
        <v>1009</v>
      </c>
      <c r="B970" s="2" t="s">
        <v>343</v>
      </c>
      <c r="C970" s="11" t="s">
        <v>616</v>
      </c>
      <c r="D970" s="12" t="s">
        <v>6</v>
      </c>
      <c r="E970" s="15">
        <v>22</v>
      </c>
      <c r="F970" s="91"/>
      <c r="G970" s="91"/>
      <c r="H970" s="92"/>
      <c r="I970" s="79">
        <f t="shared" si="107"/>
        <v>0</v>
      </c>
      <c r="J970" s="65">
        <f t="shared" si="108"/>
        <v>0</v>
      </c>
    </row>
    <row r="971" spans="1:10" ht="33.4" customHeight="1" outlineLevel="1" x14ac:dyDescent="0.2">
      <c r="A971" s="2">
        <v>1010</v>
      </c>
      <c r="B971" s="2" t="s">
        <v>343</v>
      </c>
      <c r="C971" s="11" t="s">
        <v>617</v>
      </c>
      <c r="D971" s="12" t="s">
        <v>6</v>
      </c>
      <c r="E971" s="15">
        <v>84</v>
      </c>
      <c r="F971" s="91"/>
      <c r="G971" s="91"/>
      <c r="H971" s="92"/>
      <c r="I971" s="79">
        <f t="shared" si="107"/>
        <v>0</v>
      </c>
      <c r="J971" s="65">
        <f t="shared" si="108"/>
        <v>0</v>
      </c>
    </row>
    <row r="972" spans="1:10" ht="35.450000000000003" customHeight="1" outlineLevel="1" x14ac:dyDescent="0.2">
      <c r="A972" s="2">
        <v>1011</v>
      </c>
      <c r="B972" s="2" t="s">
        <v>343</v>
      </c>
      <c r="C972" s="11" t="s">
        <v>618</v>
      </c>
      <c r="D972" s="12" t="s">
        <v>6</v>
      </c>
      <c r="E972" s="15">
        <v>98</v>
      </c>
      <c r="F972" s="91"/>
      <c r="G972" s="91"/>
      <c r="H972" s="92"/>
      <c r="I972" s="79">
        <f t="shared" si="107"/>
        <v>0</v>
      </c>
      <c r="J972" s="65">
        <f t="shared" si="108"/>
        <v>0</v>
      </c>
    </row>
    <row r="973" spans="1:10" ht="20.100000000000001" customHeight="1" outlineLevel="1" x14ac:dyDescent="0.2">
      <c r="A973" s="2">
        <v>1012</v>
      </c>
      <c r="B973" s="2" t="s">
        <v>343</v>
      </c>
      <c r="C973" s="14" t="s">
        <v>9</v>
      </c>
      <c r="D973" s="12"/>
      <c r="E973" s="15"/>
      <c r="F973" s="91"/>
      <c r="G973" s="91"/>
      <c r="H973" s="91"/>
      <c r="I973" s="91"/>
      <c r="J973" s="65"/>
    </row>
    <row r="974" spans="1:10" ht="57" customHeight="1" outlineLevel="1" x14ac:dyDescent="0.2">
      <c r="A974" s="2">
        <v>1013</v>
      </c>
      <c r="B974" s="2" t="s">
        <v>343</v>
      </c>
      <c r="C974" s="11" t="s">
        <v>619</v>
      </c>
      <c r="D974" s="12" t="s">
        <v>7</v>
      </c>
      <c r="E974" s="15">
        <v>2458</v>
      </c>
      <c r="F974" s="91"/>
      <c r="G974" s="91"/>
      <c r="H974" s="92"/>
      <c r="I974" s="79">
        <f t="shared" ref="I974:I978" si="109">E974*H974</f>
        <v>0</v>
      </c>
      <c r="J974" s="65">
        <f t="shared" si="108"/>
        <v>0</v>
      </c>
    </row>
    <row r="975" spans="1:10" ht="36.950000000000003" customHeight="1" outlineLevel="1" x14ac:dyDescent="0.2">
      <c r="A975" s="2">
        <v>1014</v>
      </c>
      <c r="B975" s="2" t="s">
        <v>343</v>
      </c>
      <c r="C975" s="11" t="s">
        <v>620</v>
      </c>
      <c r="D975" s="12" t="s">
        <v>6</v>
      </c>
      <c r="E975" s="15">
        <v>98</v>
      </c>
      <c r="F975" s="91"/>
      <c r="G975" s="91"/>
      <c r="H975" s="92"/>
      <c r="I975" s="79">
        <f t="shared" si="109"/>
        <v>0</v>
      </c>
      <c r="J975" s="65">
        <f t="shared" si="108"/>
        <v>0</v>
      </c>
    </row>
    <row r="976" spans="1:10" ht="32.65" customHeight="1" outlineLevel="1" x14ac:dyDescent="0.2">
      <c r="A976" s="2">
        <v>1015</v>
      </c>
      <c r="B976" s="2" t="s">
        <v>343</v>
      </c>
      <c r="C976" s="11" t="s">
        <v>621</v>
      </c>
      <c r="D976" s="12" t="s">
        <v>7</v>
      </c>
      <c r="E976" s="15">
        <v>1435</v>
      </c>
      <c r="F976" s="91"/>
      <c r="G976" s="91"/>
      <c r="H976" s="92"/>
      <c r="I976" s="79">
        <f t="shared" si="109"/>
        <v>0</v>
      </c>
      <c r="J976" s="65">
        <f t="shared" si="108"/>
        <v>0</v>
      </c>
    </row>
    <row r="977" spans="1:10" ht="34.700000000000003" customHeight="1" outlineLevel="1" x14ac:dyDescent="0.2">
      <c r="A977" s="2">
        <v>1016</v>
      </c>
      <c r="B977" s="2" t="s">
        <v>343</v>
      </c>
      <c r="C977" s="11" t="s">
        <v>578</v>
      </c>
      <c r="D977" s="12" t="s">
        <v>7</v>
      </c>
      <c r="E977" s="15">
        <v>136</v>
      </c>
      <c r="F977" s="91"/>
      <c r="G977" s="91"/>
      <c r="H977" s="92"/>
      <c r="I977" s="79">
        <f t="shared" si="109"/>
        <v>0</v>
      </c>
      <c r="J977" s="65">
        <f t="shared" si="108"/>
        <v>0</v>
      </c>
    </row>
    <row r="978" spans="1:10" ht="32.65" customHeight="1" outlineLevel="1" x14ac:dyDescent="0.2">
      <c r="A978" s="2">
        <v>1017</v>
      </c>
      <c r="B978" s="2" t="s">
        <v>343</v>
      </c>
      <c r="C978" s="11" t="s">
        <v>397</v>
      </c>
      <c r="D978" s="12" t="s">
        <v>7</v>
      </c>
      <c r="E978" s="15">
        <v>74</v>
      </c>
      <c r="F978" s="91"/>
      <c r="G978" s="91"/>
      <c r="H978" s="92"/>
      <c r="I978" s="79">
        <f t="shared" si="109"/>
        <v>0</v>
      </c>
      <c r="J978" s="65">
        <f t="shared" si="108"/>
        <v>0</v>
      </c>
    </row>
    <row r="979" spans="1:10" ht="20.100000000000001" customHeight="1" outlineLevel="1" x14ac:dyDescent="0.2">
      <c r="A979" s="2">
        <v>1018</v>
      </c>
      <c r="B979" s="59"/>
      <c r="C979" s="20" t="s">
        <v>382</v>
      </c>
      <c r="D979" s="20"/>
      <c r="E979" s="20"/>
      <c r="F979" s="91"/>
      <c r="G979" s="91"/>
      <c r="H979" s="91"/>
      <c r="I979" s="91"/>
      <c r="J979" s="65"/>
    </row>
    <row r="980" spans="1:10" ht="20.100000000000001" customHeight="1" outlineLevel="1" x14ac:dyDescent="0.2">
      <c r="A980" s="2">
        <v>1019</v>
      </c>
      <c r="B980" s="2" t="s">
        <v>343</v>
      </c>
      <c r="C980" s="14" t="s">
        <v>21</v>
      </c>
      <c r="D980" s="12"/>
      <c r="E980" s="16"/>
      <c r="F980" s="77"/>
      <c r="G980" s="77"/>
      <c r="H980" s="81"/>
      <c r="I980" s="81"/>
      <c r="J980" s="65"/>
    </row>
    <row r="981" spans="1:10" ht="20.100000000000001" customHeight="1" outlineLevel="1" x14ac:dyDescent="0.2">
      <c r="A981" s="2">
        <v>1020</v>
      </c>
      <c r="B981" s="2" t="s">
        <v>343</v>
      </c>
      <c r="C981" s="11" t="s">
        <v>339</v>
      </c>
      <c r="D981" s="12" t="s">
        <v>6</v>
      </c>
      <c r="E981" s="13">
        <v>3</v>
      </c>
      <c r="F981" s="82"/>
      <c r="G981" s="77">
        <f t="shared" ref="G981:G986" si="110">E981*F981</f>
        <v>0</v>
      </c>
      <c r="H981" s="81"/>
      <c r="I981" s="81"/>
      <c r="J981" s="65">
        <f t="shared" si="108"/>
        <v>0</v>
      </c>
    </row>
    <row r="982" spans="1:10" ht="42.95" customHeight="1" outlineLevel="1" x14ac:dyDescent="0.2">
      <c r="A982" s="2">
        <v>1021</v>
      </c>
      <c r="B982" s="2" t="s">
        <v>343</v>
      </c>
      <c r="C982" s="11" t="s">
        <v>358</v>
      </c>
      <c r="D982" s="12" t="s">
        <v>6</v>
      </c>
      <c r="E982" s="15">
        <v>3</v>
      </c>
      <c r="F982" s="82"/>
      <c r="G982" s="77">
        <f t="shared" si="110"/>
        <v>0</v>
      </c>
      <c r="H982" s="81"/>
      <c r="I982" s="81"/>
      <c r="J982" s="65">
        <f t="shared" si="108"/>
        <v>0</v>
      </c>
    </row>
    <row r="983" spans="1:10" ht="30" customHeight="1" outlineLevel="1" x14ac:dyDescent="0.2">
      <c r="A983" s="2">
        <v>1022</v>
      </c>
      <c r="B983" s="2" t="s">
        <v>343</v>
      </c>
      <c r="C983" s="11" t="s">
        <v>340</v>
      </c>
      <c r="D983" s="12" t="s">
        <v>6</v>
      </c>
      <c r="E983" s="15">
        <v>22</v>
      </c>
      <c r="F983" s="82"/>
      <c r="G983" s="77">
        <f t="shared" si="110"/>
        <v>0</v>
      </c>
      <c r="H983" s="81"/>
      <c r="I983" s="81"/>
      <c r="J983" s="65">
        <f t="shared" si="108"/>
        <v>0</v>
      </c>
    </row>
    <row r="984" spans="1:10" ht="30" customHeight="1" outlineLevel="1" x14ac:dyDescent="0.2">
      <c r="A984" s="2">
        <v>1023</v>
      </c>
      <c r="B984" s="2" t="s">
        <v>343</v>
      </c>
      <c r="C984" s="11" t="s">
        <v>341</v>
      </c>
      <c r="D984" s="12" t="s">
        <v>6</v>
      </c>
      <c r="E984" s="15">
        <v>84</v>
      </c>
      <c r="F984" s="82"/>
      <c r="G984" s="77">
        <f t="shared" si="110"/>
        <v>0</v>
      </c>
      <c r="H984" s="81"/>
      <c r="I984" s="81"/>
      <c r="J984" s="65">
        <f t="shared" si="108"/>
        <v>0</v>
      </c>
    </row>
    <row r="985" spans="1:10" ht="30" customHeight="1" outlineLevel="1" x14ac:dyDescent="0.2">
      <c r="A985" s="2">
        <v>1024</v>
      </c>
      <c r="B985" s="2" t="s">
        <v>343</v>
      </c>
      <c r="C985" s="11" t="s">
        <v>342</v>
      </c>
      <c r="D985" s="12" t="s">
        <v>6</v>
      </c>
      <c r="E985" s="15">
        <v>98</v>
      </c>
      <c r="F985" s="82"/>
      <c r="G985" s="77">
        <f t="shared" si="110"/>
        <v>0</v>
      </c>
      <c r="H985" s="81"/>
      <c r="I985" s="81"/>
      <c r="J985" s="65">
        <f t="shared" si="108"/>
        <v>0</v>
      </c>
    </row>
    <row r="986" spans="1:10" ht="42.95" customHeight="1" outlineLevel="1" x14ac:dyDescent="0.2">
      <c r="A986" s="2">
        <v>1025</v>
      </c>
      <c r="B986" s="2" t="s">
        <v>343</v>
      </c>
      <c r="C986" s="11" t="s">
        <v>359</v>
      </c>
      <c r="D986" s="12" t="s">
        <v>6</v>
      </c>
      <c r="E986" s="15">
        <v>98</v>
      </c>
      <c r="F986" s="82"/>
      <c r="G986" s="77">
        <f t="shared" si="110"/>
        <v>0</v>
      </c>
      <c r="H986" s="81"/>
      <c r="I986" s="81"/>
      <c r="J986" s="65">
        <f t="shared" si="108"/>
        <v>0</v>
      </c>
    </row>
    <row r="987" spans="1:10" ht="15.4" customHeight="1" outlineLevel="1" x14ac:dyDescent="0.2">
      <c r="A987" s="2">
        <v>1026</v>
      </c>
      <c r="B987" s="2" t="s">
        <v>343</v>
      </c>
      <c r="C987" s="14" t="s">
        <v>9</v>
      </c>
      <c r="D987" s="12"/>
      <c r="E987" s="15"/>
      <c r="F987" s="77"/>
      <c r="G987" s="77"/>
      <c r="H987" s="81"/>
      <c r="I987" s="81"/>
      <c r="J987" s="65"/>
    </row>
    <row r="988" spans="1:10" ht="50.1" customHeight="1" outlineLevel="1" x14ac:dyDescent="0.2">
      <c r="A988" s="2">
        <v>1027</v>
      </c>
      <c r="B988" s="2" t="s">
        <v>343</v>
      </c>
      <c r="C988" s="11" t="s">
        <v>360</v>
      </c>
      <c r="D988" s="12" t="s">
        <v>7</v>
      </c>
      <c r="E988" s="15">
        <v>2458</v>
      </c>
      <c r="F988" s="82"/>
      <c r="G988" s="77">
        <f t="shared" ref="G988" si="111">E988*F988</f>
        <v>0</v>
      </c>
      <c r="H988" s="81"/>
      <c r="I988" s="81"/>
      <c r="J988" s="65">
        <f t="shared" si="108"/>
        <v>0</v>
      </c>
    </row>
    <row r="989" spans="1:10" ht="18.399999999999999" customHeight="1" outlineLevel="1" x14ac:dyDescent="0.2">
      <c r="A989" s="2">
        <v>1028</v>
      </c>
      <c r="B989" s="2" t="s">
        <v>343</v>
      </c>
      <c r="C989" s="14" t="s">
        <v>22</v>
      </c>
      <c r="D989" s="12"/>
      <c r="E989" s="15"/>
      <c r="F989" s="77"/>
      <c r="G989" s="77"/>
      <c r="H989" s="81"/>
      <c r="I989" s="81"/>
      <c r="J989" s="65"/>
    </row>
    <row r="990" spans="1:10" ht="28.7" customHeight="1" outlineLevel="1" x14ac:dyDescent="0.2">
      <c r="A990" s="2">
        <v>1029</v>
      </c>
      <c r="B990" s="2" t="s">
        <v>343</v>
      </c>
      <c r="C990" s="11" t="s">
        <v>164</v>
      </c>
      <c r="D990" s="12" t="s">
        <v>6</v>
      </c>
      <c r="E990" s="15">
        <v>98</v>
      </c>
      <c r="F990" s="82"/>
      <c r="G990" s="77">
        <f t="shared" ref="G990:G997" si="112">E990*F990</f>
        <v>0</v>
      </c>
      <c r="H990" s="81"/>
      <c r="I990" s="81"/>
      <c r="J990" s="65">
        <f t="shared" si="108"/>
        <v>0</v>
      </c>
    </row>
    <row r="991" spans="1:10" ht="29.45" customHeight="1" outlineLevel="1" x14ac:dyDescent="0.2">
      <c r="A991" s="2">
        <v>1030</v>
      </c>
      <c r="B991" s="2" t="s">
        <v>343</v>
      </c>
      <c r="C991" s="11" t="s">
        <v>361</v>
      </c>
      <c r="D991" s="12" t="s">
        <v>7</v>
      </c>
      <c r="E991" s="15">
        <v>1435</v>
      </c>
      <c r="F991" s="82"/>
      <c r="G991" s="77">
        <f t="shared" si="112"/>
        <v>0</v>
      </c>
      <c r="H991" s="81"/>
      <c r="I991" s="81"/>
      <c r="J991" s="65">
        <f t="shared" si="108"/>
        <v>0</v>
      </c>
    </row>
    <row r="992" spans="1:10" ht="19.350000000000001" customHeight="1" outlineLevel="1" x14ac:dyDescent="0.2">
      <c r="A992" s="2">
        <v>1031</v>
      </c>
      <c r="B992" s="2" t="s">
        <v>343</v>
      </c>
      <c r="C992" s="11" t="s">
        <v>148</v>
      </c>
      <c r="D992" s="12" t="s">
        <v>6</v>
      </c>
      <c r="E992" s="15">
        <v>4305</v>
      </c>
      <c r="F992" s="82"/>
      <c r="G992" s="77">
        <f t="shared" si="112"/>
        <v>0</v>
      </c>
      <c r="H992" s="81"/>
      <c r="I992" s="81"/>
      <c r="J992" s="65">
        <f t="shared" si="108"/>
        <v>0</v>
      </c>
    </row>
    <row r="993" spans="1:10" ht="29.65" customHeight="1" outlineLevel="1" x14ac:dyDescent="0.2">
      <c r="A993" s="2">
        <v>1032</v>
      </c>
      <c r="B993" s="2" t="s">
        <v>343</v>
      </c>
      <c r="C993" s="11" t="s">
        <v>149</v>
      </c>
      <c r="D993" s="12" t="s">
        <v>7</v>
      </c>
      <c r="E993" s="15">
        <v>136</v>
      </c>
      <c r="F993" s="82"/>
      <c r="G993" s="77">
        <f t="shared" si="112"/>
        <v>0</v>
      </c>
      <c r="H993" s="81"/>
      <c r="I993" s="81"/>
      <c r="J993" s="65">
        <f t="shared" si="108"/>
        <v>0</v>
      </c>
    </row>
    <row r="994" spans="1:10" ht="29.65" customHeight="1" outlineLevel="1" x14ac:dyDescent="0.2">
      <c r="A994" s="2">
        <v>1033</v>
      </c>
      <c r="B994" s="2" t="s">
        <v>343</v>
      </c>
      <c r="C994" s="11" t="s">
        <v>159</v>
      </c>
      <c r="D994" s="12" t="s">
        <v>7</v>
      </c>
      <c r="E994" s="15">
        <v>74</v>
      </c>
      <c r="F994" s="82"/>
      <c r="G994" s="77">
        <f t="shared" si="112"/>
        <v>0</v>
      </c>
      <c r="H994" s="81"/>
      <c r="I994" s="81"/>
      <c r="J994" s="65">
        <f t="shared" si="108"/>
        <v>0</v>
      </c>
    </row>
    <row r="995" spans="1:10" ht="27.4" customHeight="1" outlineLevel="1" x14ac:dyDescent="0.2">
      <c r="A995" s="2">
        <v>1034</v>
      </c>
      <c r="B995" s="2" t="s">
        <v>343</v>
      </c>
      <c r="C995" s="11" t="s">
        <v>151</v>
      </c>
      <c r="D995" s="12" t="s">
        <v>83</v>
      </c>
      <c r="E995" s="15">
        <v>20</v>
      </c>
      <c r="F995" s="82"/>
      <c r="G995" s="77">
        <f t="shared" si="112"/>
        <v>0</v>
      </c>
      <c r="H995" s="81"/>
      <c r="I995" s="81"/>
      <c r="J995" s="65">
        <f t="shared" si="108"/>
        <v>0</v>
      </c>
    </row>
    <row r="996" spans="1:10" ht="25.35" customHeight="1" outlineLevel="1" x14ac:dyDescent="0.2">
      <c r="A996" s="2">
        <v>1035</v>
      </c>
      <c r="B996" s="2" t="s">
        <v>343</v>
      </c>
      <c r="C996" s="11" t="s">
        <v>152</v>
      </c>
      <c r="D996" s="12" t="s">
        <v>6</v>
      </c>
      <c r="E996" s="15">
        <v>10</v>
      </c>
      <c r="F996" s="82"/>
      <c r="G996" s="77">
        <f t="shared" si="112"/>
        <v>0</v>
      </c>
      <c r="H996" s="81"/>
      <c r="I996" s="81"/>
      <c r="J996" s="65">
        <f t="shared" si="108"/>
        <v>0</v>
      </c>
    </row>
    <row r="997" spans="1:10" ht="42.95" customHeight="1" outlineLevel="1" x14ac:dyDescent="0.2">
      <c r="A997" s="2">
        <v>1036</v>
      </c>
      <c r="B997" s="2" t="s">
        <v>343</v>
      </c>
      <c r="C997" s="11" t="s">
        <v>362</v>
      </c>
      <c r="D997" s="12" t="s">
        <v>6</v>
      </c>
      <c r="E997" s="15">
        <v>115</v>
      </c>
      <c r="F997" s="82"/>
      <c r="G997" s="77">
        <f t="shared" si="112"/>
        <v>0</v>
      </c>
      <c r="H997" s="81"/>
      <c r="I997" s="81"/>
      <c r="J997" s="65">
        <f t="shared" si="108"/>
        <v>0</v>
      </c>
    </row>
    <row r="998" spans="1:10" ht="35.1" customHeight="1" outlineLevel="1" x14ac:dyDescent="0.2">
      <c r="A998" s="2">
        <v>1037</v>
      </c>
      <c r="B998" s="17"/>
      <c r="C998" s="46" t="s">
        <v>344</v>
      </c>
      <c r="D998" s="62"/>
      <c r="E998" s="62"/>
      <c r="F998" s="90"/>
      <c r="G998" s="90"/>
      <c r="H998" s="90"/>
      <c r="I998" s="90"/>
      <c r="J998" s="67"/>
    </row>
    <row r="999" spans="1:10" ht="24" customHeight="1" x14ac:dyDescent="0.2">
      <c r="A999" s="2">
        <v>1038</v>
      </c>
      <c r="B999" s="61" t="s">
        <v>707</v>
      </c>
      <c r="C999" s="120" t="s">
        <v>345</v>
      </c>
      <c r="D999" s="121"/>
      <c r="E999" s="122"/>
      <c r="F999" s="118"/>
      <c r="G999" s="119">
        <f>SUM(G1001:G1021)</f>
        <v>0</v>
      </c>
      <c r="H999" s="118"/>
      <c r="I999" s="119">
        <f>SUM(I1001:I1021)</f>
        <v>0</v>
      </c>
      <c r="J999" s="119">
        <f>SUM(J1001:J1021)</f>
        <v>0</v>
      </c>
    </row>
    <row r="1000" spans="1:10" ht="19.350000000000001" customHeight="1" outlineLevel="1" x14ac:dyDescent="0.2">
      <c r="A1000" s="2">
        <v>1039</v>
      </c>
      <c r="B1000" s="2" t="s">
        <v>346</v>
      </c>
      <c r="C1000" s="14" t="s">
        <v>21</v>
      </c>
      <c r="D1000" s="12"/>
      <c r="E1000" s="15"/>
      <c r="F1000" s="91"/>
      <c r="G1000" s="91"/>
      <c r="H1000" s="91"/>
      <c r="I1000" s="91"/>
      <c r="J1000" s="65"/>
    </row>
    <row r="1001" spans="1:10" ht="25.35" customHeight="1" outlineLevel="1" x14ac:dyDescent="0.2">
      <c r="A1001" s="2">
        <v>1040</v>
      </c>
      <c r="B1001" s="2" t="s">
        <v>346</v>
      </c>
      <c r="C1001" s="11" t="s">
        <v>622</v>
      </c>
      <c r="D1001" s="19" t="s">
        <v>6</v>
      </c>
      <c r="E1001" s="15">
        <v>14</v>
      </c>
      <c r="F1001" s="91"/>
      <c r="G1001" s="91"/>
      <c r="H1001" s="92"/>
      <c r="I1001" s="79">
        <f t="shared" ref="I1001" si="113">E1001*H1001</f>
        <v>0</v>
      </c>
      <c r="J1001" s="65">
        <f t="shared" ref="J1001:J1021" si="114">G1001+I1001</f>
        <v>0</v>
      </c>
    </row>
    <row r="1002" spans="1:10" ht="19.350000000000001" customHeight="1" outlineLevel="1" x14ac:dyDescent="0.2">
      <c r="A1002" s="2">
        <v>1041</v>
      </c>
      <c r="B1002" s="2" t="s">
        <v>346</v>
      </c>
      <c r="C1002" s="14" t="s">
        <v>9</v>
      </c>
      <c r="D1002" s="19"/>
      <c r="E1002" s="15"/>
      <c r="F1002" s="91"/>
      <c r="G1002" s="91"/>
      <c r="H1002" s="91"/>
      <c r="I1002" s="91"/>
      <c r="J1002" s="65"/>
    </row>
    <row r="1003" spans="1:10" ht="29.1" customHeight="1" outlineLevel="1" x14ac:dyDescent="0.2">
      <c r="A1003" s="2">
        <v>1042</v>
      </c>
      <c r="B1003" s="2" t="s">
        <v>346</v>
      </c>
      <c r="C1003" s="11" t="s">
        <v>623</v>
      </c>
      <c r="D1003" s="19" t="s">
        <v>7</v>
      </c>
      <c r="E1003" s="15">
        <v>84</v>
      </c>
      <c r="F1003" s="91"/>
      <c r="G1003" s="91"/>
      <c r="H1003" s="92"/>
      <c r="I1003" s="79">
        <f t="shared" ref="I1003:I1007" si="115">E1003*H1003</f>
        <v>0</v>
      </c>
      <c r="J1003" s="65">
        <f t="shared" si="114"/>
        <v>0</v>
      </c>
    </row>
    <row r="1004" spans="1:10" ht="36.75" customHeight="1" outlineLevel="1" x14ac:dyDescent="0.2">
      <c r="A1004" s="2">
        <v>1043</v>
      </c>
      <c r="B1004" s="2" t="s">
        <v>346</v>
      </c>
      <c r="C1004" s="11" t="s">
        <v>624</v>
      </c>
      <c r="D1004" s="19" t="s">
        <v>6</v>
      </c>
      <c r="E1004" s="15">
        <v>1</v>
      </c>
      <c r="F1004" s="91"/>
      <c r="G1004" s="91"/>
      <c r="H1004" s="92"/>
      <c r="I1004" s="79">
        <f t="shared" si="115"/>
        <v>0</v>
      </c>
      <c r="J1004" s="65">
        <f t="shared" si="114"/>
        <v>0</v>
      </c>
    </row>
    <row r="1005" spans="1:10" ht="36.75" customHeight="1" outlineLevel="1" x14ac:dyDescent="0.2">
      <c r="A1005" s="2">
        <v>1044</v>
      </c>
      <c r="B1005" s="2" t="s">
        <v>346</v>
      </c>
      <c r="C1005" s="11" t="s">
        <v>625</v>
      </c>
      <c r="D1005" s="19" t="s">
        <v>6</v>
      </c>
      <c r="E1005" s="15">
        <v>14</v>
      </c>
      <c r="F1005" s="91"/>
      <c r="G1005" s="91"/>
      <c r="H1005" s="92"/>
      <c r="I1005" s="79">
        <f t="shared" si="115"/>
        <v>0</v>
      </c>
      <c r="J1005" s="65">
        <f t="shared" si="114"/>
        <v>0</v>
      </c>
    </row>
    <row r="1006" spans="1:10" ht="33" customHeight="1" outlineLevel="1" x14ac:dyDescent="0.2">
      <c r="A1006" s="2">
        <v>1045</v>
      </c>
      <c r="B1006" s="2" t="s">
        <v>346</v>
      </c>
      <c r="C1006" s="11" t="s">
        <v>626</v>
      </c>
      <c r="D1006" s="19" t="s">
        <v>6</v>
      </c>
      <c r="E1006" s="15">
        <v>28</v>
      </c>
      <c r="F1006" s="91"/>
      <c r="G1006" s="91"/>
      <c r="H1006" s="92"/>
      <c r="I1006" s="79">
        <f t="shared" si="115"/>
        <v>0</v>
      </c>
      <c r="J1006" s="65">
        <f t="shared" si="114"/>
        <v>0</v>
      </c>
    </row>
    <row r="1007" spans="1:10" ht="31.7" customHeight="1" outlineLevel="1" x14ac:dyDescent="0.2">
      <c r="A1007" s="2">
        <v>1046</v>
      </c>
      <c r="B1007" s="2" t="s">
        <v>346</v>
      </c>
      <c r="C1007" s="11" t="s">
        <v>627</v>
      </c>
      <c r="D1007" s="19" t="s">
        <v>7</v>
      </c>
      <c r="E1007" s="15">
        <v>84</v>
      </c>
      <c r="F1007" s="91"/>
      <c r="G1007" s="91"/>
      <c r="H1007" s="92"/>
      <c r="I1007" s="79">
        <f t="shared" si="115"/>
        <v>0</v>
      </c>
      <c r="J1007" s="65">
        <f t="shared" si="114"/>
        <v>0</v>
      </c>
    </row>
    <row r="1008" spans="1:10" ht="19.350000000000001" customHeight="1" outlineLevel="1" x14ac:dyDescent="0.2">
      <c r="A1008" s="2">
        <v>1047</v>
      </c>
      <c r="B1008" s="59"/>
      <c r="C1008" s="39" t="s">
        <v>382</v>
      </c>
      <c r="D1008" s="47"/>
      <c r="E1008" s="48"/>
      <c r="F1008" s="91"/>
      <c r="G1008" s="91"/>
      <c r="H1008" s="91"/>
      <c r="I1008" s="91"/>
      <c r="J1008" s="65"/>
    </row>
    <row r="1009" spans="1:87" ht="17.649999999999999" customHeight="1" outlineLevel="1" x14ac:dyDescent="0.2">
      <c r="A1009" s="2">
        <v>1048</v>
      </c>
      <c r="B1009" s="2" t="s">
        <v>346</v>
      </c>
      <c r="C1009" s="14" t="s">
        <v>21</v>
      </c>
      <c r="D1009" s="12"/>
      <c r="E1009" s="15"/>
      <c r="F1009" s="77"/>
      <c r="G1009" s="77"/>
      <c r="H1009" s="81"/>
      <c r="I1009" s="81"/>
      <c r="J1009" s="65"/>
    </row>
    <row r="1010" spans="1:87" ht="26.65" customHeight="1" outlineLevel="1" x14ac:dyDescent="0.2">
      <c r="A1010" s="2">
        <v>1049</v>
      </c>
      <c r="B1010" s="2" t="s">
        <v>346</v>
      </c>
      <c r="C1010" s="11" t="s">
        <v>347</v>
      </c>
      <c r="D1010" s="19" t="s">
        <v>6</v>
      </c>
      <c r="E1010" s="15">
        <v>14</v>
      </c>
      <c r="F1010" s="82"/>
      <c r="G1010" s="77">
        <f t="shared" ref="G1010:G1011" si="116">E1010*F1010</f>
        <v>0</v>
      </c>
      <c r="H1010" s="81"/>
      <c r="I1010" s="81"/>
      <c r="J1010" s="65">
        <f t="shared" si="114"/>
        <v>0</v>
      </c>
    </row>
    <row r="1011" spans="1:87" ht="24.4" customHeight="1" outlineLevel="1" x14ac:dyDescent="0.2">
      <c r="A1011" s="2">
        <v>1050</v>
      </c>
      <c r="B1011" s="2" t="s">
        <v>346</v>
      </c>
      <c r="C1011" s="11" t="s">
        <v>348</v>
      </c>
      <c r="D1011" s="19" t="s">
        <v>6</v>
      </c>
      <c r="E1011" s="15">
        <v>14</v>
      </c>
      <c r="F1011" s="82"/>
      <c r="G1011" s="77">
        <f t="shared" si="116"/>
        <v>0</v>
      </c>
      <c r="H1011" s="81"/>
      <c r="I1011" s="81"/>
      <c r="J1011" s="65">
        <f t="shared" si="114"/>
        <v>0</v>
      </c>
    </row>
    <row r="1012" spans="1:87" ht="20.100000000000001" customHeight="1" outlineLevel="1" x14ac:dyDescent="0.2">
      <c r="A1012" s="2">
        <v>1051</v>
      </c>
      <c r="B1012" s="2" t="s">
        <v>346</v>
      </c>
      <c r="C1012" s="14" t="s">
        <v>9</v>
      </c>
      <c r="D1012" s="19"/>
      <c r="E1012" s="15"/>
      <c r="F1012" s="77"/>
      <c r="G1012" s="77"/>
      <c r="H1012" s="81"/>
      <c r="I1012" s="81"/>
      <c r="J1012" s="65"/>
    </row>
    <row r="1013" spans="1:87" ht="33" customHeight="1" outlineLevel="1" x14ac:dyDescent="0.2">
      <c r="A1013" s="2">
        <v>1052</v>
      </c>
      <c r="B1013" s="2" t="s">
        <v>346</v>
      </c>
      <c r="C1013" s="11" t="s">
        <v>349</v>
      </c>
      <c r="D1013" s="19" t="s">
        <v>7</v>
      </c>
      <c r="E1013" s="15">
        <v>84</v>
      </c>
      <c r="F1013" s="82"/>
      <c r="G1013" s="77">
        <f t="shared" ref="G1013:G1014" si="117">E1013*F1013</f>
        <v>0</v>
      </c>
      <c r="H1013" s="81"/>
      <c r="I1013" s="81"/>
      <c r="J1013" s="65">
        <f t="shared" si="114"/>
        <v>0</v>
      </c>
    </row>
    <row r="1014" spans="1:87" ht="42.95" customHeight="1" outlineLevel="1" x14ac:dyDescent="0.2">
      <c r="A1014" s="2">
        <v>1053</v>
      </c>
      <c r="B1014" s="2" t="s">
        <v>346</v>
      </c>
      <c r="C1014" s="11" t="s">
        <v>363</v>
      </c>
      <c r="D1014" s="19" t="s">
        <v>6</v>
      </c>
      <c r="E1014" s="15">
        <v>1</v>
      </c>
      <c r="F1014" s="82"/>
      <c r="G1014" s="77">
        <f t="shared" si="117"/>
        <v>0</v>
      </c>
      <c r="H1014" s="81"/>
      <c r="I1014" s="81"/>
      <c r="J1014" s="65">
        <f t="shared" si="114"/>
        <v>0</v>
      </c>
    </row>
    <row r="1015" spans="1:87" ht="19.7" customHeight="1" outlineLevel="1" x14ac:dyDescent="0.2">
      <c r="A1015" s="2">
        <v>1054</v>
      </c>
      <c r="B1015" s="2" t="s">
        <v>346</v>
      </c>
      <c r="C1015" s="14" t="s">
        <v>22</v>
      </c>
      <c r="D1015" s="19"/>
      <c r="E1015" s="15"/>
      <c r="F1015" s="77"/>
      <c r="G1015" s="77"/>
      <c r="H1015" s="81"/>
      <c r="I1015" s="81"/>
      <c r="J1015" s="65"/>
    </row>
    <row r="1016" spans="1:87" ht="24.75" customHeight="1" outlineLevel="1" x14ac:dyDescent="0.2">
      <c r="A1016" s="2">
        <v>1055</v>
      </c>
      <c r="B1016" s="2" t="s">
        <v>346</v>
      </c>
      <c r="C1016" s="11" t="s">
        <v>350</v>
      </c>
      <c r="D1016" s="19" t="s">
        <v>6</v>
      </c>
      <c r="E1016" s="15">
        <v>14</v>
      </c>
      <c r="F1016" s="82"/>
      <c r="G1016" s="77">
        <f t="shared" ref="G1016:G1021" si="118">E1016*F1016</f>
        <v>0</v>
      </c>
      <c r="H1016" s="81"/>
      <c r="I1016" s="81"/>
      <c r="J1016" s="65">
        <f t="shared" si="114"/>
        <v>0</v>
      </c>
    </row>
    <row r="1017" spans="1:87" ht="24.95" customHeight="1" outlineLevel="1" x14ac:dyDescent="0.2">
      <c r="A1017" s="2">
        <v>1056</v>
      </c>
      <c r="B1017" s="2" t="s">
        <v>346</v>
      </c>
      <c r="C1017" s="11" t="s">
        <v>351</v>
      </c>
      <c r="D1017" s="19" t="s">
        <v>6</v>
      </c>
      <c r="E1017" s="15">
        <v>28</v>
      </c>
      <c r="F1017" s="82"/>
      <c r="G1017" s="77">
        <f t="shared" si="118"/>
        <v>0</v>
      </c>
      <c r="H1017" s="81"/>
      <c r="I1017" s="81"/>
      <c r="J1017" s="65">
        <f t="shared" si="114"/>
        <v>0</v>
      </c>
    </row>
    <row r="1018" spans="1:87" ht="27.4" customHeight="1" outlineLevel="1" x14ac:dyDescent="0.2">
      <c r="A1018" s="2">
        <v>1057</v>
      </c>
      <c r="B1018" s="2" t="s">
        <v>346</v>
      </c>
      <c r="C1018" s="11" t="s">
        <v>352</v>
      </c>
      <c r="D1018" s="19" t="s">
        <v>7</v>
      </c>
      <c r="E1018" s="15">
        <v>84</v>
      </c>
      <c r="F1018" s="82"/>
      <c r="G1018" s="77">
        <f t="shared" si="118"/>
        <v>0</v>
      </c>
      <c r="H1018" s="81"/>
      <c r="I1018" s="81"/>
      <c r="J1018" s="65">
        <f t="shared" si="114"/>
        <v>0</v>
      </c>
    </row>
    <row r="1019" spans="1:87" ht="42.95" customHeight="1" outlineLevel="1" x14ac:dyDescent="0.2">
      <c r="A1019" s="2">
        <v>1058</v>
      </c>
      <c r="B1019" s="2" t="s">
        <v>346</v>
      </c>
      <c r="C1019" s="11" t="s">
        <v>353</v>
      </c>
      <c r="D1019" s="19" t="s">
        <v>6</v>
      </c>
      <c r="E1019" s="15">
        <v>28</v>
      </c>
      <c r="F1019" s="82"/>
      <c r="G1019" s="77">
        <f t="shared" si="118"/>
        <v>0</v>
      </c>
      <c r="H1019" s="81"/>
      <c r="I1019" s="81"/>
      <c r="J1019" s="65">
        <f t="shared" si="114"/>
        <v>0</v>
      </c>
    </row>
    <row r="1020" spans="1:87" ht="32.65" customHeight="1" outlineLevel="1" x14ac:dyDescent="0.2">
      <c r="A1020" s="2">
        <v>1059</v>
      </c>
      <c r="B1020" s="2" t="s">
        <v>346</v>
      </c>
      <c r="C1020" s="11" t="s">
        <v>354</v>
      </c>
      <c r="D1020" s="19" t="s">
        <v>6</v>
      </c>
      <c r="E1020" s="15">
        <v>1</v>
      </c>
      <c r="F1020" s="82"/>
      <c r="G1020" s="77">
        <f t="shared" si="118"/>
        <v>0</v>
      </c>
      <c r="H1020" s="81"/>
      <c r="I1020" s="81"/>
      <c r="J1020" s="65">
        <f t="shared" si="114"/>
        <v>0</v>
      </c>
    </row>
    <row r="1021" spans="1:87" ht="44.65" customHeight="1" outlineLevel="1" x14ac:dyDescent="0.2">
      <c r="A1021" s="2">
        <v>1060</v>
      </c>
      <c r="B1021" s="2" t="s">
        <v>346</v>
      </c>
      <c r="C1021" s="11" t="s">
        <v>355</v>
      </c>
      <c r="D1021" s="19" t="s">
        <v>356</v>
      </c>
      <c r="E1021" s="15">
        <v>1</v>
      </c>
      <c r="F1021" s="82"/>
      <c r="G1021" s="77">
        <f t="shared" si="118"/>
        <v>0</v>
      </c>
      <c r="H1021" s="81"/>
      <c r="I1021" s="81"/>
      <c r="J1021" s="65">
        <f t="shared" si="114"/>
        <v>0</v>
      </c>
    </row>
    <row r="1022" spans="1:87" s="49" customFormat="1" ht="28.35" customHeight="1" outlineLevel="1" x14ac:dyDescent="0.2">
      <c r="A1022" s="2">
        <v>1061</v>
      </c>
      <c r="B1022" s="17"/>
      <c r="C1022" s="46" t="s">
        <v>344</v>
      </c>
      <c r="D1022" s="18"/>
      <c r="E1022" s="18"/>
      <c r="F1022" s="90"/>
      <c r="G1022" s="90"/>
      <c r="H1022" s="90"/>
      <c r="I1022" s="90"/>
      <c r="J1022" s="67"/>
    </row>
    <row r="1023" spans="1:87" s="50" customFormat="1" ht="24.95" customHeight="1" x14ac:dyDescent="0.2">
      <c r="A1023" s="2">
        <v>1062</v>
      </c>
      <c r="B1023" s="128" t="s">
        <v>707</v>
      </c>
      <c r="C1023" s="127" t="s">
        <v>634</v>
      </c>
      <c r="D1023" s="109"/>
      <c r="E1023" s="110"/>
      <c r="F1023" s="111"/>
      <c r="G1023" s="112">
        <f>SUM(G1024:G1088)</f>
        <v>0</v>
      </c>
      <c r="H1023" s="111"/>
      <c r="I1023" s="112">
        <f>SUM(I1024:I1088)</f>
        <v>0</v>
      </c>
      <c r="J1023" s="112">
        <f>SUM(J1024:J1088)</f>
        <v>0</v>
      </c>
      <c r="K1023" s="49"/>
      <c r="L1023" s="49"/>
      <c r="M1023" s="49"/>
      <c r="N1023" s="49"/>
      <c r="O1023" s="49"/>
      <c r="P1023" s="49"/>
      <c r="Q1023" s="49"/>
      <c r="R1023" s="49"/>
      <c r="S1023" s="49"/>
      <c r="T1023" s="49"/>
      <c r="U1023" s="49"/>
      <c r="V1023" s="49"/>
      <c r="W1023" s="49"/>
      <c r="X1023" s="49"/>
      <c r="Y1023" s="49"/>
      <c r="Z1023" s="49"/>
      <c r="AA1023" s="49"/>
      <c r="AB1023" s="49"/>
      <c r="AC1023" s="49"/>
      <c r="AD1023" s="49"/>
      <c r="AE1023" s="49"/>
      <c r="AF1023" s="49"/>
      <c r="AG1023" s="49"/>
      <c r="AH1023" s="49"/>
      <c r="AI1023" s="49"/>
      <c r="AJ1023" s="49"/>
      <c r="AK1023" s="49"/>
      <c r="AL1023" s="49"/>
      <c r="AM1023" s="49"/>
      <c r="AN1023" s="49"/>
      <c r="AO1023" s="49"/>
      <c r="AP1023" s="49"/>
      <c r="AQ1023" s="49"/>
      <c r="AR1023" s="49"/>
      <c r="AS1023" s="49"/>
      <c r="AT1023" s="49"/>
      <c r="AU1023" s="49"/>
      <c r="AV1023" s="49"/>
      <c r="AW1023" s="49"/>
      <c r="AX1023" s="49"/>
      <c r="AY1023" s="49"/>
      <c r="AZ1023" s="49"/>
      <c r="BA1023" s="49"/>
      <c r="BB1023" s="49"/>
      <c r="BC1023" s="49"/>
      <c r="BD1023" s="49"/>
      <c r="BE1023" s="49"/>
      <c r="BF1023" s="49"/>
      <c r="BG1023" s="49"/>
      <c r="BH1023" s="49"/>
      <c r="BI1023" s="49"/>
      <c r="BJ1023" s="49"/>
      <c r="BK1023" s="49"/>
      <c r="BL1023" s="49"/>
      <c r="BM1023" s="49"/>
      <c r="BN1023" s="49"/>
      <c r="BO1023" s="49"/>
      <c r="BP1023" s="49"/>
      <c r="BQ1023" s="49"/>
      <c r="BR1023" s="49"/>
      <c r="BS1023" s="49"/>
      <c r="BT1023" s="49"/>
      <c r="BU1023" s="49"/>
      <c r="BV1023" s="49"/>
      <c r="BW1023" s="49"/>
      <c r="BX1023" s="49"/>
      <c r="BY1023" s="49"/>
      <c r="BZ1023" s="49"/>
      <c r="CA1023" s="49"/>
      <c r="CB1023" s="49"/>
      <c r="CC1023" s="49"/>
      <c r="CD1023" s="49"/>
      <c r="CE1023" s="49"/>
      <c r="CF1023" s="49"/>
      <c r="CG1023" s="49"/>
      <c r="CH1023" s="49"/>
      <c r="CI1023" s="49"/>
    </row>
    <row r="1024" spans="1:87" s="50" customFormat="1" ht="24.95" customHeight="1" outlineLevel="1" x14ac:dyDescent="0.2">
      <c r="A1024" s="2">
        <v>1063</v>
      </c>
      <c r="B1024" s="2" t="s">
        <v>659</v>
      </c>
      <c r="C1024" s="14" t="s">
        <v>21</v>
      </c>
      <c r="D1024" s="45"/>
      <c r="E1024" s="51"/>
      <c r="F1024" s="77"/>
      <c r="G1024" s="77"/>
      <c r="H1024" s="81"/>
      <c r="I1024" s="81"/>
      <c r="J1024" s="65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49"/>
      <c r="AF1024" s="49"/>
      <c r="AG1024" s="49"/>
      <c r="AH1024" s="49"/>
      <c r="AI1024" s="49"/>
      <c r="AJ1024" s="49"/>
      <c r="AK1024" s="49"/>
      <c r="AL1024" s="49"/>
      <c r="AM1024" s="49"/>
      <c r="AN1024" s="49"/>
      <c r="AO1024" s="49"/>
      <c r="AP1024" s="49"/>
      <c r="AQ1024" s="49"/>
      <c r="AR1024" s="49"/>
      <c r="AS1024" s="49"/>
      <c r="AT1024" s="49"/>
      <c r="AU1024" s="49"/>
      <c r="AV1024" s="49"/>
      <c r="AW1024" s="49"/>
      <c r="AX1024" s="49"/>
      <c r="AY1024" s="49"/>
      <c r="AZ1024" s="49"/>
      <c r="BA1024" s="49"/>
      <c r="BB1024" s="49"/>
      <c r="BC1024" s="49"/>
      <c r="BD1024" s="49"/>
      <c r="BE1024" s="49"/>
      <c r="BF1024" s="49"/>
      <c r="BG1024" s="49"/>
      <c r="BH1024" s="49"/>
      <c r="BI1024" s="49"/>
      <c r="BJ1024" s="49"/>
      <c r="BK1024" s="49"/>
      <c r="BL1024" s="49"/>
      <c r="BM1024" s="49"/>
      <c r="BN1024" s="49"/>
      <c r="BO1024" s="49"/>
      <c r="BP1024" s="49"/>
      <c r="BQ1024" s="49"/>
      <c r="BR1024" s="49"/>
      <c r="BS1024" s="49"/>
      <c r="BT1024" s="49"/>
      <c r="BU1024" s="49"/>
      <c r="BV1024" s="49"/>
      <c r="BW1024" s="49"/>
      <c r="BX1024" s="49"/>
      <c r="BY1024" s="49"/>
      <c r="BZ1024" s="49"/>
      <c r="CA1024" s="49"/>
      <c r="CB1024" s="49"/>
      <c r="CC1024" s="49"/>
      <c r="CD1024" s="49"/>
      <c r="CE1024" s="49"/>
      <c r="CF1024" s="49"/>
      <c r="CG1024" s="49"/>
      <c r="CH1024" s="49"/>
      <c r="CI1024" s="49"/>
    </row>
    <row r="1025" spans="1:87" s="50" customFormat="1" ht="24.95" customHeight="1" outlineLevel="1" x14ac:dyDescent="0.2">
      <c r="A1025" s="2">
        <v>1064</v>
      </c>
      <c r="B1025" s="2" t="s">
        <v>659</v>
      </c>
      <c r="C1025" s="11" t="s">
        <v>635</v>
      </c>
      <c r="D1025" s="12" t="s">
        <v>6</v>
      </c>
      <c r="E1025" s="29">
        <v>57</v>
      </c>
      <c r="F1025" s="77"/>
      <c r="G1025" s="77"/>
      <c r="H1025" s="80"/>
      <c r="I1025" s="79">
        <f t="shared" ref="I1025:I1027" si="119">E1025*H1025</f>
        <v>0</v>
      </c>
      <c r="J1025" s="65">
        <f t="shared" ref="J1025:J1087" si="120">G1025+I1025</f>
        <v>0</v>
      </c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49"/>
      <c r="AF1025" s="49"/>
      <c r="AG1025" s="49"/>
      <c r="AH1025" s="49"/>
      <c r="AI1025" s="49"/>
      <c r="AJ1025" s="49"/>
      <c r="AK1025" s="49"/>
      <c r="AL1025" s="49"/>
      <c r="AM1025" s="49"/>
      <c r="AN1025" s="49"/>
      <c r="AO1025" s="49"/>
      <c r="AP1025" s="49"/>
      <c r="AQ1025" s="49"/>
      <c r="AR1025" s="49"/>
      <c r="AS1025" s="49"/>
      <c r="AT1025" s="49"/>
      <c r="AU1025" s="49"/>
      <c r="AV1025" s="49"/>
      <c r="AW1025" s="49"/>
      <c r="AX1025" s="49"/>
      <c r="AY1025" s="49"/>
      <c r="AZ1025" s="49"/>
      <c r="BA1025" s="49"/>
      <c r="BB1025" s="49"/>
      <c r="BC1025" s="49"/>
      <c r="BD1025" s="49"/>
      <c r="BE1025" s="49"/>
      <c r="BF1025" s="49"/>
      <c r="BG1025" s="49"/>
      <c r="BH1025" s="49"/>
      <c r="BI1025" s="49"/>
      <c r="BJ1025" s="49"/>
      <c r="BK1025" s="49"/>
      <c r="BL1025" s="49"/>
      <c r="BM1025" s="49"/>
      <c r="BN1025" s="49"/>
      <c r="BO1025" s="49"/>
      <c r="BP1025" s="49"/>
      <c r="BQ1025" s="49"/>
      <c r="BR1025" s="49"/>
      <c r="BS1025" s="49"/>
      <c r="BT1025" s="49"/>
      <c r="BU1025" s="49"/>
      <c r="BV1025" s="49"/>
      <c r="BW1025" s="49"/>
      <c r="BX1025" s="49"/>
      <c r="BY1025" s="49"/>
      <c r="BZ1025" s="49"/>
      <c r="CA1025" s="49"/>
      <c r="CB1025" s="49"/>
      <c r="CC1025" s="49"/>
      <c r="CD1025" s="49"/>
      <c r="CE1025" s="49"/>
      <c r="CF1025" s="49"/>
      <c r="CG1025" s="49"/>
      <c r="CH1025" s="49"/>
      <c r="CI1025" s="49"/>
    </row>
    <row r="1026" spans="1:87" s="50" customFormat="1" ht="24.95" customHeight="1" outlineLevel="1" x14ac:dyDescent="0.2">
      <c r="A1026" s="2">
        <v>1065</v>
      </c>
      <c r="B1026" s="2" t="s">
        <v>659</v>
      </c>
      <c r="C1026" s="11" t="s">
        <v>636</v>
      </c>
      <c r="D1026" s="19" t="s">
        <v>6</v>
      </c>
      <c r="E1026" s="15">
        <v>15</v>
      </c>
      <c r="F1026" s="77"/>
      <c r="G1026" s="77"/>
      <c r="H1026" s="80"/>
      <c r="I1026" s="79">
        <f t="shared" si="119"/>
        <v>0</v>
      </c>
      <c r="J1026" s="65">
        <f t="shared" si="120"/>
        <v>0</v>
      </c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49"/>
      <c r="AF1026" s="49"/>
      <c r="AG1026" s="49"/>
      <c r="AH1026" s="49"/>
      <c r="AI1026" s="49"/>
      <c r="AJ1026" s="49"/>
      <c r="AK1026" s="49"/>
      <c r="AL1026" s="49"/>
      <c r="AM1026" s="49"/>
      <c r="AN1026" s="49"/>
      <c r="AO1026" s="49"/>
      <c r="AP1026" s="49"/>
      <c r="AQ1026" s="49"/>
      <c r="AR1026" s="49"/>
      <c r="AS1026" s="49"/>
      <c r="AT1026" s="49"/>
      <c r="AU1026" s="49"/>
      <c r="AV1026" s="49"/>
      <c r="AW1026" s="49"/>
      <c r="AX1026" s="49"/>
      <c r="AY1026" s="49"/>
      <c r="AZ1026" s="49"/>
      <c r="BA1026" s="49"/>
      <c r="BB1026" s="49"/>
      <c r="BC1026" s="49"/>
      <c r="BD1026" s="49"/>
      <c r="BE1026" s="49"/>
      <c r="BF1026" s="49"/>
      <c r="BG1026" s="49"/>
      <c r="BH1026" s="49"/>
      <c r="BI1026" s="49"/>
      <c r="BJ1026" s="49"/>
      <c r="BK1026" s="49"/>
      <c r="BL1026" s="49"/>
      <c r="BM1026" s="49"/>
      <c r="BN1026" s="49"/>
      <c r="BO1026" s="49"/>
      <c r="BP1026" s="49"/>
      <c r="BQ1026" s="49"/>
      <c r="BR1026" s="49"/>
      <c r="BS1026" s="49"/>
      <c r="BT1026" s="49"/>
      <c r="BU1026" s="49"/>
      <c r="BV1026" s="49"/>
      <c r="BW1026" s="49"/>
      <c r="BX1026" s="49"/>
      <c r="BY1026" s="49"/>
      <c r="BZ1026" s="49"/>
      <c r="CA1026" s="49"/>
      <c r="CB1026" s="49"/>
      <c r="CC1026" s="49"/>
      <c r="CD1026" s="49"/>
      <c r="CE1026" s="49"/>
      <c r="CF1026" s="49"/>
      <c r="CG1026" s="49"/>
      <c r="CH1026" s="49"/>
      <c r="CI1026" s="49"/>
    </row>
    <row r="1027" spans="1:87" s="50" customFormat="1" ht="24.95" customHeight="1" outlineLevel="1" x14ac:dyDescent="0.2">
      <c r="A1027" s="2">
        <v>1066</v>
      </c>
      <c r="B1027" s="2" t="s">
        <v>659</v>
      </c>
      <c r="C1027" s="11" t="s">
        <v>637</v>
      </c>
      <c r="D1027" s="19" t="s">
        <v>6</v>
      </c>
      <c r="E1027" s="15">
        <v>15</v>
      </c>
      <c r="F1027" s="77"/>
      <c r="G1027" s="77"/>
      <c r="H1027" s="80"/>
      <c r="I1027" s="79">
        <f t="shared" si="119"/>
        <v>0</v>
      </c>
      <c r="J1027" s="65">
        <f t="shared" si="120"/>
        <v>0</v>
      </c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/>
      <c r="AC1027" s="49"/>
      <c r="AD1027" s="49"/>
      <c r="AE1027" s="49"/>
      <c r="AF1027" s="49"/>
      <c r="AG1027" s="49"/>
      <c r="AH1027" s="49"/>
      <c r="AI1027" s="49"/>
      <c r="AJ1027" s="49"/>
      <c r="AK1027" s="49"/>
      <c r="AL1027" s="49"/>
      <c r="AM1027" s="49"/>
      <c r="AN1027" s="49"/>
      <c r="AO1027" s="49"/>
      <c r="AP1027" s="49"/>
      <c r="AQ1027" s="49"/>
      <c r="AR1027" s="49"/>
      <c r="AS1027" s="49"/>
      <c r="AT1027" s="49"/>
      <c r="AU1027" s="49"/>
      <c r="AV1027" s="49"/>
      <c r="AW1027" s="49"/>
      <c r="AX1027" s="49"/>
      <c r="AY1027" s="49"/>
      <c r="AZ1027" s="49"/>
      <c r="BA1027" s="49"/>
      <c r="BB1027" s="49"/>
      <c r="BC1027" s="49"/>
      <c r="BD1027" s="49"/>
      <c r="BE1027" s="49"/>
      <c r="BF1027" s="49"/>
      <c r="BG1027" s="49"/>
      <c r="BH1027" s="49"/>
      <c r="BI1027" s="49"/>
      <c r="BJ1027" s="49"/>
      <c r="BK1027" s="49"/>
      <c r="BL1027" s="49"/>
      <c r="BM1027" s="49"/>
      <c r="BN1027" s="49"/>
      <c r="BO1027" s="49"/>
      <c r="BP1027" s="49"/>
      <c r="BQ1027" s="49"/>
      <c r="BR1027" s="49"/>
      <c r="BS1027" s="49"/>
      <c r="BT1027" s="49"/>
      <c r="BU1027" s="49"/>
      <c r="BV1027" s="49"/>
      <c r="BW1027" s="49"/>
      <c r="BX1027" s="49"/>
      <c r="BY1027" s="49"/>
      <c r="BZ1027" s="49"/>
      <c r="CA1027" s="49"/>
      <c r="CB1027" s="49"/>
      <c r="CC1027" s="49"/>
      <c r="CD1027" s="49"/>
      <c r="CE1027" s="49"/>
      <c r="CF1027" s="49"/>
      <c r="CG1027" s="49"/>
      <c r="CH1027" s="49"/>
      <c r="CI1027" s="49"/>
    </row>
    <row r="1028" spans="1:87" s="50" customFormat="1" ht="24.95" customHeight="1" outlineLevel="1" x14ac:dyDescent="0.2">
      <c r="A1028" s="2">
        <v>1067</v>
      </c>
      <c r="B1028" s="2" t="s">
        <v>659</v>
      </c>
      <c r="C1028" s="14" t="s">
        <v>638</v>
      </c>
      <c r="D1028" s="12"/>
      <c r="E1028" s="15"/>
      <c r="F1028" s="77"/>
      <c r="G1028" s="77"/>
      <c r="H1028" s="81"/>
      <c r="I1028" s="81"/>
      <c r="J1028" s="65"/>
      <c r="K1028" s="49"/>
      <c r="L1028" s="49"/>
      <c r="M1028" s="49"/>
      <c r="N1028" s="49"/>
      <c r="O1028" s="49"/>
      <c r="P1028" s="49"/>
      <c r="Q1028" s="49"/>
      <c r="R1028" s="49"/>
      <c r="S1028" s="49"/>
      <c r="T1028" s="49"/>
      <c r="U1028" s="49"/>
      <c r="V1028" s="49"/>
      <c r="W1028" s="49"/>
      <c r="X1028" s="49"/>
      <c r="Y1028" s="49"/>
      <c r="Z1028" s="49"/>
      <c r="AA1028" s="49"/>
      <c r="AB1028" s="49"/>
      <c r="AC1028" s="49"/>
      <c r="AD1028" s="49"/>
      <c r="AE1028" s="49"/>
      <c r="AF1028" s="49"/>
      <c r="AG1028" s="49"/>
      <c r="AH1028" s="49"/>
      <c r="AI1028" s="49"/>
      <c r="AJ1028" s="49"/>
      <c r="AK1028" s="49"/>
      <c r="AL1028" s="49"/>
      <c r="AM1028" s="49"/>
      <c r="AN1028" s="49"/>
      <c r="AO1028" s="49"/>
      <c r="AP1028" s="49"/>
      <c r="AQ1028" s="49"/>
      <c r="AR1028" s="49"/>
      <c r="AS1028" s="49"/>
      <c r="AT1028" s="49"/>
      <c r="AU1028" s="49"/>
      <c r="AV1028" s="49"/>
      <c r="AW1028" s="49"/>
      <c r="AX1028" s="49"/>
      <c r="AY1028" s="49"/>
      <c r="AZ1028" s="49"/>
      <c r="BA1028" s="49"/>
      <c r="BB1028" s="49"/>
      <c r="BC1028" s="49"/>
      <c r="BD1028" s="49"/>
      <c r="BE1028" s="49"/>
      <c r="BF1028" s="49"/>
      <c r="BG1028" s="49"/>
      <c r="BH1028" s="49"/>
      <c r="BI1028" s="49"/>
      <c r="BJ1028" s="49"/>
      <c r="BK1028" s="49"/>
      <c r="BL1028" s="49"/>
      <c r="BM1028" s="49"/>
      <c r="BN1028" s="49"/>
      <c r="BO1028" s="49"/>
      <c r="BP1028" s="49"/>
      <c r="BQ1028" s="49"/>
      <c r="BR1028" s="49"/>
      <c r="BS1028" s="49"/>
      <c r="BT1028" s="49"/>
      <c r="BU1028" s="49"/>
      <c r="BV1028" s="49"/>
      <c r="BW1028" s="49"/>
      <c r="BX1028" s="49"/>
      <c r="BY1028" s="49"/>
      <c r="BZ1028" s="49"/>
      <c r="CA1028" s="49"/>
      <c r="CB1028" s="49"/>
      <c r="CC1028" s="49"/>
      <c r="CD1028" s="49"/>
      <c r="CE1028" s="49"/>
      <c r="CF1028" s="49"/>
      <c r="CG1028" s="49"/>
      <c r="CH1028" s="49"/>
      <c r="CI1028" s="49"/>
    </row>
    <row r="1029" spans="1:87" s="50" customFormat="1" ht="24.95" customHeight="1" outlineLevel="1" x14ac:dyDescent="0.2">
      <c r="A1029" s="2">
        <v>1068</v>
      </c>
      <c r="B1029" s="2" t="s">
        <v>659</v>
      </c>
      <c r="C1029" s="11" t="s">
        <v>639</v>
      </c>
      <c r="D1029" s="19" t="s">
        <v>7</v>
      </c>
      <c r="E1029" s="15">
        <v>850</v>
      </c>
      <c r="F1029" s="77"/>
      <c r="G1029" s="77"/>
      <c r="H1029" s="80"/>
      <c r="I1029" s="79">
        <f t="shared" ref="I1029:I1037" si="121">E1029*H1029</f>
        <v>0</v>
      </c>
      <c r="J1029" s="65">
        <f t="shared" si="120"/>
        <v>0</v>
      </c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/>
      <c r="AC1029" s="49"/>
      <c r="AD1029" s="49"/>
      <c r="AE1029" s="49"/>
      <c r="AF1029" s="49"/>
      <c r="AG1029" s="49"/>
      <c r="AH1029" s="49"/>
      <c r="AI1029" s="49"/>
      <c r="AJ1029" s="49"/>
      <c r="AK1029" s="49"/>
      <c r="AL1029" s="49"/>
      <c r="AM1029" s="49"/>
      <c r="AN1029" s="49"/>
      <c r="AO1029" s="49"/>
      <c r="AP1029" s="49"/>
      <c r="AQ1029" s="49"/>
      <c r="AR1029" s="49"/>
      <c r="AS1029" s="49"/>
      <c r="AT1029" s="49"/>
      <c r="AU1029" s="49"/>
      <c r="AV1029" s="49"/>
      <c r="AW1029" s="49"/>
      <c r="AX1029" s="49"/>
      <c r="AY1029" s="49"/>
      <c r="AZ1029" s="49"/>
      <c r="BA1029" s="49"/>
      <c r="BB1029" s="49"/>
      <c r="BC1029" s="49"/>
      <c r="BD1029" s="49"/>
      <c r="BE1029" s="49"/>
      <c r="BF1029" s="49"/>
      <c r="BG1029" s="49"/>
      <c r="BH1029" s="49"/>
      <c r="BI1029" s="49"/>
      <c r="BJ1029" s="49"/>
      <c r="BK1029" s="49"/>
      <c r="BL1029" s="49"/>
      <c r="BM1029" s="49"/>
      <c r="BN1029" s="49"/>
      <c r="BO1029" s="49"/>
      <c r="BP1029" s="49"/>
      <c r="BQ1029" s="49"/>
      <c r="BR1029" s="49"/>
      <c r="BS1029" s="49"/>
      <c r="BT1029" s="49"/>
      <c r="BU1029" s="49"/>
      <c r="BV1029" s="49"/>
      <c r="BW1029" s="49"/>
      <c r="BX1029" s="49"/>
      <c r="BY1029" s="49"/>
      <c r="BZ1029" s="49"/>
      <c r="CA1029" s="49"/>
      <c r="CB1029" s="49"/>
      <c r="CC1029" s="49"/>
      <c r="CD1029" s="49"/>
      <c r="CE1029" s="49"/>
      <c r="CF1029" s="49"/>
      <c r="CG1029" s="49"/>
      <c r="CH1029" s="49"/>
      <c r="CI1029" s="49"/>
    </row>
    <row r="1030" spans="1:87" s="50" customFormat="1" ht="24.95" customHeight="1" outlineLevel="1" x14ac:dyDescent="0.2">
      <c r="A1030" s="2">
        <v>1069</v>
      </c>
      <c r="B1030" s="2" t="s">
        <v>659</v>
      </c>
      <c r="C1030" s="11" t="s">
        <v>640</v>
      </c>
      <c r="D1030" s="19" t="s">
        <v>7</v>
      </c>
      <c r="E1030" s="15">
        <v>2700</v>
      </c>
      <c r="F1030" s="77"/>
      <c r="G1030" s="77"/>
      <c r="H1030" s="80"/>
      <c r="I1030" s="79">
        <f t="shared" si="121"/>
        <v>0</v>
      </c>
      <c r="J1030" s="65">
        <f t="shared" si="120"/>
        <v>0</v>
      </c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/>
      <c r="AC1030" s="49"/>
      <c r="AD1030" s="49"/>
      <c r="AE1030" s="49"/>
      <c r="AF1030" s="49"/>
      <c r="AG1030" s="49"/>
      <c r="AH1030" s="49"/>
      <c r="AI1030" s="49"/>
      <c r="AJ1030" s="49"/>
      <c r="AK1030" s="49"/>
      <c r="AL1030" s="49"/>
      <c r="AM1030" s="49"/>
      <c r="AN1030" s="49"/>
      <c r="AO1030" s="49"/>
      <c r="AP1030" s="49"/>
      <c r="AQ1030" s="49"/>
      <c r="AR1030" s="49"/>
      <c r="AS1030" s="49"/>
      <c r="AT1030" s="49"/>
      <c r="AU1030" s="49"/>
      <c r="AV1030" s="49"/>
      <c r="AW1030" s="49"/>
      <c r="AX1030" s="49"/>
      <c r="AY1030" s="49"/>
      <c r="AZ1030" s="49"/>
      <c r="BA1030" s="49"/>
      <c r="BB1030" s="49"/>
      <c r="BC1030" s="49"/>
      <c r="BD1030" s="49"/>
      <c r="BE1030" s="49"/>
      <c r="BF1030" s="49"/>
      <c r="BG1030" s="49"/>
      <c r="BH1030" s="49"/>
      <c r="BI1030" s="49"/>
      <c r="BJ1030" s="49"/>
      <c r="BK1030" s="49"/>
      <c r="BL1030" s="49"/>
      <c r="BM1030" s="49"/>
      <c r="BN1030" s="49"/>
      <c r="BO1030" s="49"/>
      <c r="BP1030" s="49"/>
      <c r="BQ1030" s="49"/>
      <c r="BR1030" s="49"/>
      <c r="BS1030" s="49"/>
      <c r="BT1030" s="49"/>
      <c r="BU1030" s="49"/>
      <c r="BV1030" s="49"/>
      <c r="BW1030" s="49"/>
      <c r="BX1030" s="49"/>
      <c r="BY1030" s="49"/>
      <c r="BZ1030" s="49"/>
      <c r="CA1030" s="49"/>
      <c r="CB1030" s="49"/>
      <c r="CC1030" s="49"/>
      <c r="CD1030" s="49"/>
      <c r="CE1030" s="49"/>
      <c r="CF1030" s="49"/>
      <c r="CG1030" s="49"/>
      <c r="CH1030" s="49"/>
      <c r="CI1030" s="49"/>
    </row>
    <row r="1031" spans="1:87" s="50" customFormat="1" ht="24.95" customHeight="1" outlineLevel="1" x14ac:dyDescent="0.2">
      <c r="A1031" s="2">
        <v>1070</v>
      </c>
      <c r="B1031" s="2" t="s">
        <v>659</v>
      </c>
      <c r="C1031" s="11" t="s">
        <v>641</v>
      </c>
      <c r="D1031" s="19" t="s">
        <v>7</v>
      </c>
      <c r="E1031" s="15">
        <v>750</v>
      </c>
      <c r="F1031" s="77"/>
      <c r="G1031" s="77"/>
      <c r="H1031" s="80"/>
      <c r="I1031" s="79">
        <f t="shared" si="121"/>
        <v>0</v>
      </c>
      <c r="J1031" s="65">
        <f t="shared" si="120"/>
        <v>0</v>
      </c>
      <c r="K1031" s="49"/>
      <c r="L1031" s="49"/>
      <c r="M1031" s="49"/>
      <c r="N1031" s="49"/>
      <c r="O1031" s="49"/>
      <c r="P1031" s="49"/>
      <c r="Q1031" s="49"/>
      <c r="R1031" s="49"/>
      <c r="S1031" s="49"/>
      <c r="T1031" s="49"/>
      <c r="U1031" s="49"/>
      <c r="V1031" s="49"/>
      <c r="W1031" s="49"/>
      <c r="X1031" s="49"/>
      <c r="Y1031" s="49"/>
      <c r="Z1031" s="49"/>
      <c r="AA1031" s="49"/>
      <c r="AB1031" s="49"/>
      <c r="AC1031" s="49"/>
      <c r="AD1031" s="49"/>
      <c r="AE1031" s="49"/>
      <c r="AF1031" s="49"/>
      <c r="AG1031" s="49"/>
      <c r="AH1031" s="49"/>
      <c r="AI1031" s="49"/>
      <c r="AJ1031" s="49"/>
      <c r="AK1031" s="49"/>
      <c r="AL1031" s="49"/>
      <c r="AM1031" s="49"/>
      <c r="AN1031" s="49"/>
      <c r="AO1031" s="49"/>
      <c r="AP1031" s="49"/>
      <c r="AQ1031" s="49"/>
      <c r="AR1031" s="49"/>
      <c r="AS1031" s="49"/>
      <c r="AT1031" s="49"/>
      <c r="AU1031" s="49"/>
      <c r="AV1031" s="49"/>
      <c r="AW1031" s="49"/>
      <c r="AX1031" s="49"/>
      <c r="AY1031" s="49"/>
      <c r="AZ1031" s="49"/>
      <c r="BA1031" s="49"/>
      <c r="BB1031" s="49"/>
      <c r="BC1031" s="49"/>
      <c r="BD1031" s="49"/>
      <c r="BE1031" s="49"/>
      <c r="BF1031" s="49"/>
      <c r="BG1031" s="49"/>
      <c r="BH1031" s="49"/>
      <c r="BI1031" s="49"/>
      <c r="BJ1031" s="49"/>
      <c r="BK1031" s="49"/>
      <c r="BL1031" s="49"/>
      <c r="BM1031" s="49"/>
      <c r="BN1031" s="49"/>
      <c r="BO1031" s="49"/>
      <c r="BP1031" s="49"/>
      <c r="BQ1031" s="49"/>
      <c r="BR1031" s="49"/>
      <c r="BS1031" s="49"/>
      <c r="BT1031" s="49"/>
      <c r="BU1031" s="49"/>
      <c r="BV1031" s="49"/>
      <c r="BW1031" s="49"/>
      <c r="BX1031" s="49"/>
      <c r="BY1031" s="49"/>
      <c r="BZ1031" s="49"/>
      <c r="CA1031" s="49"/>
      <c r="CB1031" s="49"/>
      <c r="CC1031" s="49"/>
      <c r="CD1031" s="49"/>
      <c r="CE1031" s="49"/>
      <c r="CF1031" s="49"/>
      <c r="CG1031" s="49"/>
      <c r="CH1031" s="49"/>
      <c r="CI1031" s="49"/>
    </row>
    <row r="1032" spans="1:87" s="50" customFormat="1" ht="24.95" customHeight="1" outlineLevel="1" x14ac:dyDescent="0.2">
      <c r="A1032" s="2">
        <v>1071</v>
      </c>
      <c r="B1032" s="2" t="s">
        <v>659</v>
      </c>
      <c r="C1032" s="11" t="s">
        <v>658</v>
      </c>
      <c r="D1032" s="19" t="s">
        <v>6</v>
      </c>
      <c r="E1032" s="15">
        <v>57</v>
      </c>
      <c r="F1032" s="77"/>
      <c r="G1032" s="77"/>
      <c r="H1032" s="80"/>
      <c r="I1032" s="79">
        <f t="shared" si="121"/>
        <v>0</v>
      </c>
      <c r="J1032" s="65">
        <f t="shared" si="120"/>
        <v>0</v>
      </c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/>
      <c r="AC1032" s="49"/>
      <c r="AD1032" s="49"/>
      <c r="AE1032" s="49"/>
      <c r="AF1032" s="49"/>
      <c r="AG1032" s="49"/>
      <c r="AH1032" s="49"/>
      <c r="AI1032" s="49"/>
      <c r="AJ1032" s="49"/>
      <c r="AK1032" s="49"/>
      <c r="AL1032" s="49"/>
      <c r="AM1032" s="49"/>
      <c r="AN1032" s="49"/>
      <c r="AO1032" s="49"/>
      <c r="AP1032" s="49"/>
      <c r="AQ1032" s="49"/>
      <c r="AR1032" s="49"/>
      <c r="AS1032" s="49"/>
      <c r="AT1032" s="49"/>
      <c r="AU1032" s="49"/>
      <c r="AV1032" s="49"/>
      <c r="AW1032" s="49"/>
      <c r="AX1032" s="49"/>
      <c r="AY1032" s="49"/>
      <c r="AZ1032" s="49"/>
      <c r="BA1032" s="49"/>
      <c r="BB1032" s="49"/>
      <c r="BC1032" s="49"/>
      <c r="BD1032" s="49"/>
      <c r="BE1032" s="49"/>
      <c r="BF1032" s="49"/>
      <c r="BG1032" s="49"/>
      <c r="BH1032" s="49"/>
      <c r="BI1032" s="49"/>
      <c r="BJ1032" s="49"/>
      <c r="BK1032" s="49"/>
      <c r="BL1032" s="49"/>
      <c r="BM1032" s="49"/>
      <c r="BN1032" s="49"/>
      <c r="BO1032" s="49"/>
      <c r="BP1032" s="49"/>
      <c r="BQ1032" s="49"/>
      <c r="BR1032" s="49"/>
      <c r="BS1032" s="49"/>
      <c r="BT1032" s="49"/>
      <c r="BU1032" s="49"/>
      <c r="BV1032" s="49"/>
      <c r="BW1032" s="49"/>
      <c r="BX1032" s="49"/>
      <c r="BY1032" s="49"/>
      <c r="BZ1032" s="49"/>
      <c r="CA1032" s="49"/>
      <c r="CB1032" s="49"/>
      <c r="CC1032" s="49"/>
      <c r="CD1032" s="49"/>
      <c r="CE1032" s="49"/>
      <c r="CF1032" s="49"/>
      <c r="CG1032" s="49"/>
      <c r="CH1032" s="49"/>
      <c r="CI1032" s="49"/>
    </row>
    <row r="1033" spans="1:87" s="50" customFormat="1" ht="24.95" customHeight="1" outlineLevel="1" x14ac:dyDescent="0.2">
      <c r="A1033" s="2">
        <v>1072</v>
      </c>
      <c r="B1033" s="2" t="s">
        <v>659</v>
      </c>
      <c r="C1033" s="11" t="s">
        <v>642</v>
      </c>
      <c r="D1033" s="19" t="s">
        <v>7</v>
      </c>
      <c r="E1033" s="15">
        <v>1700</v>
      </c>
      <c r="F1033" s="77"/>
      <c r="G1033" s="77"/>
      <c r="H1033" s="80"/>
      <c r="I1033" s="79">
        <f t="shared" si="121"/>
        <v>0</v>
      </c>
      <c r="J1033" s="65">
        <f t="shared" si="120"/>
        <v>0</v>
      </c>
      <c r="K1033" s="49"/>
      <c r="L1033" s="49"/>
      <c r="M1033" s="49"/>
      <c r="N1033" s="49"/>
      <c r="O1033" s="49"/>
      <c r="P1033" s="49"/>
      <c r="Q1033" s="49"/>
      <c r="R1033" s="49"/>
      <c r="S1033" s="49"/>
      <c r="T1033" s="49"/>
      <c r="U1033" s="49"/>
      <c r="V1033" s="49"/>
      <c r="W1033" s="49"/>
      <c r="X1033" s="49"/>
      <c r="Y1033" s="49"/>
      <c r="Z1033" s="49"/>
      <c r="AA1033" s="49"/>
      <c r="AB1033" s="49"/>
      <c r="AC1033" s="49"/>
      <c r="AD1033" s="49"/>
      <c r="AE1033" s="49"/>
      <c r="AF1033" s="49"/>
      <c r="AG1033" s="49"/>
      <c r="AH1033" s="49"/>
      <c r="AI1033" s="49"/>
      <c r="AJ1033" s="49"/>
      <c r="AK1033" s="49"/>
      <c r="AL1033" s="49"/>
      <c r="AM1033" s="49"/>
      <c r="AN1033" s="49"/>
      <c r="AO1033" s="49"/>
      <c r="AP1033" s="49"/>
      <c r="AQ1033" s="49"/>
      <c r="AR1033" s="49"/>
      <c r="AS1033" s="49"/>
      <c r="AT1033" s="49"/>
      <c r="AU1033" s="49"/>
      <c r="AV1033" s="49"/>
      <c r="AW1033" s="49"/>
      <c r="AX1033" s="49"/>
      <c r="AY1033" s="49"/>
      <c r="AZ1033" s="49"/>
      <c r="BA1033" s="49"/>
      <c r="BB1033" s="49"/>
      <c r="BC1033" s="49"/>
      <c r="BD1033" s="49"/>
      <c r="BE1033" s="49"/>
      <c r="BF1033" s="49"/>
      <c r="BG1033" s="49"/>
      <c r="BH1033" s="49"/>
      <c r="BI1033" s="49"/>
      <c r="BJ1033" s="49"/>
      <c r="BK1033" s="49"/>
      <c r="BL1033" s="49"/>
      <c r="BM1033" s="49"/>
      <c r="BN1033" s="49"/>
      <c r="BO1033" s="49"/>
      <c r="BP1033" s="49"/>
      <c r="BQ1033" s="49"/>
      <c r="BR1033" s="49"/>
      <c r="BS1033" s="49"/>
      <c r="BT1033" s="49"/>
      <c r="BU1033" s="49"/>
      <c r="BV1033" s="49"/>
      <c r="BW1033" s="49"/>
      <c r="BX1033" s="49"/>
      <c r="BY1033" s="49"/>
      <c r="BZ1033" s="49"/>
      <c r="CA1033" s="49"/>
      <c r="CB1033" s="49"/>
      <c r="CC1033" s="49"/>
      <c r="CD1033" s="49"/>
      <c r="CE1033" s="49"/>
      <c r="CF1033" s="49"/>
      <c r="CG1033" s="49"/>
      <c r="CH1033" s="49"/>
      <c r="CI1033" s="49"/>
    </row>
    <row r="1034" spans="1:87" s="50" customFormat="1" ht="24.95" customHeight="1" outlineLevel="1" x14ac:dyDescent="0.2">
      <c r="A1034" s="2">
        <v>1073</v>
      </c>
      <c r="B1034" s="2" t="s">
        <v>659</v>
      </c>
      <c r="C1034" s="11" t="s">
        <v>643</v>
      </c>
      <c r="D1034" s="19" t="s">
        <v>6</v>
      </c>
      <c r="E1034" s="15">
        <v>150</v>
      </c>
      <c r="F1034" s="77"/>
      <c r="G1034" s="77"/>
      <c r="H1034" s="80"/>
      <c r="I1034" s="79">
        <f t="shared" si="121"/>
        <v>0</v>
      </c>
      <c r="J1034" s="65">
        <f t="shared" si="120"/>
        <v>0</v>
      </c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49"/>
      <c r="AF1034" s="49"/>
      <c r="AG1034" s="49"/>
      <c r="AH1034" s="49"/>
      <c r="AI1034" s="49"/>
      <c r="AJ1034" s="49"/>
      <c r="AK1034" s="49"/>
      <c r="AL1034" s="49"/>
      <c r="AM1034" s="49"/>
      <c r="AN1034" s="49"/>
      <c r="AO1034" s="49"/>
      <c r="AP1034" s="49"/>
      <c r="AQ1034" s="49"/>
      <c r="AR1034" s="49"/>
      <c r="AS1034" s="49"/>
      <c r="AT1034" s="49"/>
      <c r="AU1034" s="49"/>
      <c r="AV1034" s="49"/>
      <c r="AW1034" s="49"/>
      <c r="AX1034" s="49"/>
      <c r="AY1034" s="49"/>
      <c r="AZ1034" s="49"/>
      <c r="BA1034" s="49"/>
      <c r="BB1034" s="49"/>
      <c r="BC1034" s="49"/>
      <c r="BD1034" s="49"/>
      <c r="BE1034" s="49"/>
      <c r="BF1034" s="49"/>
      <c r="BG1034" s="49"/>
      <c r="BH1034" s="49"/>
      <c r="BI1034" s="49"/>
      <c r="BJ1034" s="49"/>
      <c r="BK1034" s="49"/>
      <c r="BL1034" s="49"/>
      <c r="BM1034" s="49"/>
      <c r="BN1034" s="49"/>
      <c r="BO1034" s="49"/>
      <c r="BP1034" s="49"/>
      <c r="BQ1034" s="49"/>
      <c r="BR1034" s="49"/>
      <c r="BS1034" s="49"/>
      <c r="BT1034" s="49"/>
      <c r="BU1034" s="49"/>
      <c r="BV1034" s="49"/>
      <c r="BW1034" s="49"/>
      <c r="BX1034" s="49"/>
      <c r="BY1034" s="49"/>
      <c r="BZ1034" s="49"/>
      <c r="CA1034" s="49"/>
      <c r="CB1034" s="49"/>
      <c r="CC1034" s="49"/>
      <c r="CD1034" s="49"/>
      <c r="CE1034" s="49"/>
      <c r="CF1034" s="49"/>
      <c r="CG1034" s="49"/>
      <c r="CH1034" s="49"/>
      <c r="CI1034" s="49"/>
    </row>
    <row r="1035" spans="1:87" s="50" customFormat="1" ht="24.95" customHeight="1" outlineLevel="1" x14ac:dyDescent="0.2">
      <c r="A1035" s="2">
        <v>1074</v>
      </c>
      <c r="B1035" s="2" t="s">
        <v>659</v>
      </c>
      <c r="C1035" s="11" t="s">
        <v>644</v>
      </c>
      <c r="D1035" s="19" t="s">
        <v>6</v>
      </c>
      <c r="E1035" s="15">
        <v>30</v>
      </c>
      <c r="F1035" s="77"/>
      <c r="G1035" s="77"/>
      <c r="H1035" s="80"/>
      <c r="I1035" s="79">
        <f t="shared" si="121"/>
        <v>0</v>
      </c>
      <c r="J1035" s="65">
        <f t="shared" si="120"/>
        <v>0</v>
      </c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49"/>
      <c r="AF1035" s="49"/>
      <c r="AG1035" s="49"/>
      <c r="AH1035" s="49"/>
      <c r="AI1035" s="49"/>
      <c r="AJ1035" s="49"/>
      <c r="AK1035" s="49"/>
      <c r="AL1035" s="49"/>
      <c r="AM1035" s="49"/>
      <c r="AN1035" s="49"/>
      <c r="AO1035" s="49"/>
      <c r="AP1035" s="49"/>
      <c r="AQ1035" s="49"/>
      <c r="AR1035" s="49"/>
      <c r="AS1035" s="49"/>
      <c r="AT1035" s="49"/>
      <c r="AU1035" s="49"/>
      <c r="AV1035" s="49"/>
      <c r="AW1035" s="49"/>
      <c r="AX1035" s="49"/>
      <c r="AY1035" s="49"/>
      <c r="AZ1035" s="49"/>
      <c r="BA1035" s="49"/>
      <c r="BB1035" s="49"/>
      <c r="BC1035" s="49"/>
      <c r="BD1035" s="49"/>
      <c r="BE1035" s="49"/>
      <c r="BF1035" s="49"/>
      <c r="BG1035" s="49"/>
      <c r="BH1035" s="49"/>
      <c r="BI1035" s="49"/>
      <c r="BJ1035" s="49"/>
      <c r="BK1035" s="49"/>
      <c r="BL1035" s="49"/>
      <c r="BM1035" s="49"/>
      <c r="BN1035" s="49"/>
      <c r="BO1035" s="49"/>
      <c r="BP1035" s="49"/>
      <c r="BQ1035" s="49"/>
      <c r="BR1035" s="49"/>
      <c r="BS1035" s="49"/>
      <c r="BT1035" s="49"/>
      <c r="BU1035" s="49"/>
      <c r="BV1035" s="49"/>
      <c r="BW1035" s="49"/>
      <c r="BX1035" s="49"/>
      <c r="BY1035" s="49"/>
      <c r="BZ1035" s="49"/>
      <c r="CA1035" s="49"/>
      <c r="CB1035" s="49"/>
      <c r="CC1035" s="49"/>
      <c r="CD1035" s="49"/>
      <c r="CE1035" s="49"/>
      <c r="CF1035" s="49"/>
      <c r="CG1035" s="49"/>
      <c r="CH1035" s="49"/>
      <c r="CI1035" s="49"/>
    </row>
    <row r="1036" spans="1:87" s="50" customFormat="1" ht="24.95" customHeight="1" outlineLevel="1" x14ac:dyDescent="0.2">
      <c r="A1036" s="2">
        <v>1075</v>
      </c>
      <c r="B1036" s="2" t="s">
        <v>659</v>
      </c>
      <c r="C1036" s="11" t="s">
        <v>645</v>
      </c>
      <c r="D1036" s="19" t="s">
        <v>6</v>
      </c>
      <c r="E1036" s="15">
        <v>302</v>
      </c>
      <c r="F1036" s="77"/>
      <c r="G1036" s="77"/>
      <c r="H1036" s="80"/>
      <c r="I1036" s="79">
        <f t="shared" si="121"/>
        <v>0</v>
      </c>
      <c r="J1036" s="65">
        <f t="shared" si="120"/>
        <v>0</v>
      </c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49"/>
      <c r="AF1036" s="49"/>
      <c r="AG1036" s="49"/>
      <c r="AH1036" s="49"/>
      <c r="AI1036" s="49"/>
      <c r="AJ1036" s="49"/>
      <c r="AK1036" s="49"/>
      <c r="AL1036" s="49"/>
      <c r="AM1036" s="49"/>
      <c r="AN1036" s="49"/>
      <c r="AO1036" s="49"/>
      <c r="AP1036" s="49"/>
      <c r="AQ1036" s="49"/>
      <c r="AR1036" s="49"/>
      <c r="AS1036" s="49"/>
      <c r="AT1036" s="49"/>
      <c r="AU1036" s="49"/>
      <c r="AV1036" s="49"/>
      <c r="AW1036" s="49"/>
      <c r="AX1036" s="49"/>
      <c r="AY1036" s="49"/>
      <c r="AZ1036" s="49"/>
      <c r="BA1036" s="49"/>
      <c r="BB1036" s="49"/>
      <c r="BC1036" s="49"/>
      <c r="BD1036" s="49"/>
      <c r="BE1036" s="49"/>
      <c r="BF1036" s="49"/>
      <c r="BG1036" s="49"/>
      <c r="BH1036" s="49"/>
      <c r="BI1036" s="49"/>
      <c r="BJ1036" s="49"/>
      <c r="BK1036" s="49"/>
      <c r="BL1036" s="49"/>
      <c r="BM1036" s="49"/>
      <c r="BN1036" s="49"/>
      <c r="BO1036" s="49"/>
      <c r="BP1036" s="49"/>
      <c r="BQ1036" s="49"/>
      <c r="BR1036" s="49"/>
      <c r="BS1036" s="49"/>
      <c r="BT1036" s="49"/>
      <c r="BU1036" s="49"/>
      <c r="BV1036" s="49"/>
      <c r="BW1036" s="49"/>
      <c r="BX1036" s="49"/>
      <c r="BY1036" s="49"/>
      <c r="BZ1036" s="49"/>
      <c r="CA1036" s="49"/>
      <c r="CB1036" s="49"/>
      <c r="CC1036" s="49"/>
      <c r="CD1036" s="49"/>
      <c r="CE1036" s="49"/>
      <c r="CF1036" s="49"/>
      <c r="CG1036" s="49"/>
      <c r="CH1036" s="49"/>
      <c r="CI1036" s="49"/>
    </row>
    <row r="1037" spans="1:87" s="50" customFormat="1" ht="24.95" customHeight="1" outlineLevel="1" x14ac:dyDescent="0.2">
      <c r="A1037" s="2">
        <v>1076</v>
      </c>
      <c r="B1037" s="2" t="s">
        <v>659</v>
      </c>
      <c r="C1037" s="11" t="s">
        <v>646</v>
      </c>
      <c r="D1037" s="19" t="s">
        <v>6</v>
      </c>
      <c r="E1037" s="15">
        <v>900</v>
      </c>
      <c r="F1037" s="77"/>
      <c r="G1037" s="77"/>
      <c r="H1037" s="80"/>
      <c r="I1037" s="79">
        <f t="shared" si="121"/>
        <v>0</v>
      </c>
      <c r="J1037" s="65">
        <f t="shared" si="120"/>
        <v>0</v>
      </c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/>
      <c r="AC1037" s="49"/>
      <c r="AD1037" s="49"/>
      <c r="AE1037" s="49"/>
      <c r="AF1037" s="49"/>
      <c r="AG1037" s="49"/>
      <c r="AH1037" s="49"/>
      <c r="AI1037" s="49"/>
      <c r="AJ1037" s="49"/>
      <c r="AK1037" s="49"/>
      <c r="AL1037" s="49"/>
      <c r="AM1037" s="49"/>
      <c r="AN1037" s="49"/>
      <c r="AO1037" s="49"/>
      <c r="AP1037" s="49"/>
      <c r="AQ1037" s="49"/>
      <c r="AR1037" s="49"/>
      <c r="AS1037" s="49"/>
      <c r="AT1037" s="49"/>
      <c r="AU1037" s="49"/>
      <c r="AV1037" s="49"/>
      <c r="AW1037" s="49"/>
      <c r="AX1037" s="49"/>
      <c r="AY1037" s="49"/>
      <c r="AZ1037" s="49"/>
      <c r="BA1037" s="49"/>
      <c r="BB1037" s="49"/>
      <c r="BC1037" s="49"/>
      <c r="BD1037" s="49"/>
      <c r="BE1037" s="49"/>
      <c r="BF1037" s="49"/>
      <c r="BG1037" s="49"/>
      <c r="BH1037" s="49"/>
      <c r="BI1037" s="49"/>
      <c r="BJ1037" s="49"/>
      <c r="BK1037" s="49"/>
      <c r="BL1037" s="49"/>
      <c r="BM1037" s="49"/>
      <c r="BN1037" s="49"/>
      <c r="BO1037" s="49"/>
      <c r="BP1037" s="49"/>
      <c r="BQ1037" s="49"/>
      <c r="BR1037" s="49"/>
      <c r="BS1037" s="49"/>
      <c r="BT1037" s="49"/>
      <c r="BU1037" s="49"/>
      <c r="BV1037" s="49"/>
      <c r="BW1037" s="49"/>
      <c r="BX1037" s="49"/>
      <c r="BY1037" s="49"/>
      <c r="BZ1037" s="49"/>
      <c r="CA1037" s="49"/>
      <c r="CB1037" s="49"/>
      <c r="CC1037" s="49"/>
      <c r="CD1037" s="49"/>
      <c r="CE1037" s="49"/>
      <c r="CF1037" s="49"/>
      <c r="CG1037" s="49"/>
      <c r="CH1037" s="49"/>
      <c r="CI1037" s="49"/>
    </row>
    <row r="1038" spans="1:87" s="50" customFormat="1" ht="24.95" customHeight="1" outlineLevel="1" x14ac:dyDescent="0.2">
      <c r="A1038" s="2">
        <v>1077</v>
      </c>
      <c r="B1038" s="2" t="s">
        <v>659</v>
      </c>
      <c r="C1038" s="14" t="s">
        <v>647</v>
      </c>
      <c r="D1038" s="12"/>
      <c r="E1038" s="15"/>
      <c r="F1038" s="77"/>
      <c r="G1038" s="77"/>
      <c r="H1038" s="81"/>
      <c r="I1038" s="81"/>
      <c r="J1038" s="65"/>
      <c r="K1038" s="49"/>
      <c r="L1038" s="49"/>
      <c r="M1038" s="49"/>
      <c r="N1038" s="49"/>
      <c r="O1038" s="49"/>
      <c r="P1038" s="49"/>
      <c r="Q1038" s="49"/>
      <c r="R1038" s="49"/>
      <c r="S1038" s="49"/>
      <c r="T1038" s="49"/>
      <c r="U1038" s="49"/>
      <c r="V1038" s="49"/>
      <c r="W1038" s="49"/>
      <c r="X1038" s="49"/>
      <c r="Y1038" s="49"/>
      <c r="Z1038" s="49"/>
      <c r="AA1038" s="49"/>
      <c r="AB1038" s="49"/>
      <c r="AC1038" s="49"/>
      <c r="AD1038" s="49"/>
      <c r="AE1038" s="49"/>
      <c r="AF1038" s="49"/>
      <c r="AG1038" s="49"/>
      <c r="AH1038" s="49"/>
      <c r="AI1038" s="49"/>
      <c r="AJ1038" s="49"/>
      <c r="AK1038" s="49"/>
      <c r="AL1038" s="49"/>
      <c r="AM1038" s="49"/>
      <c r="AN1038" s="49"/>
      <c r="AO1038" s="49"/>
      <c r="AP1038" s="49"/>
      <c r="AQ1038" s="49"/>
      <c r="AR1038" s="49"/>
      <c r="AS1038" s="49"/>
      <c r="AT1038" s="49"/>
      <c r="AU1038" s="49"/>
      <c r="AV1038" s="49"/>
      <c r="AW1038" s="49"/>
      <c r="AX1038" s="49"/>
      <c r="AY1038" s="49"/>
      <c r="AZ1038" s="49"/>
      <c r="BA1038" s="49"/>
      <c r="BB1038" s="49"/>
      <c r="BC1038" s="49"/>
      <c r="BD1038" s="49"/>
      <c r="BE1038" s="49"/>
      <c r="BF1038" s="49"/>
      <c r="BG1038" s="49"/>
      <c r="BH1038" s="49"/>
      <c r="BI1038" s="49"/>
      <c r="BJ1038" s="49"/>
      <c r="BK1038" s="49"/>
      <c r="BL1038" s="49"/>
      <c r="BM1038" s="49"/>
      <c r="BN1038" s="49"/>
      <c r="BO1038" s="49"/>
      <c r="BP1038" s="49"/>
      <c r="BQ1038" s="49"/>
      <c r="BR1038" s="49"/>
      <c r="BS1038" s="49"/>
      <c r="BT1038" s="49"/>
      <c r="BU1038" s="49"/>
      <c r="BV1038" s="49"/>
      <c r="BW1038" s="49"/>
      <c r="BX1038" s="49"/>
      <c r="BY1038" s="49"/>
      <c r="BZ1038" s="49"/>
      <c r="CA1038" s="49"/>
      <c r="CB1038" s="49"/>
      <c r="CC1038" s="49"/>
      <c r="CD1038" s="49"/>
      <c r="CE1038" s="49"/>
      <c r="CF1038" s="49"/>
      <c r="CG1038" s="49"/>
      <c r="CH1038" s="49"/>
      <c r="CI1038" s="49"/>
    </row>
    <row r="1039" spans="1:87" s="50" customFormat="1" ht="24.95" customHeight="1" outlineLevel="1" x14ac:dyDescent="0.2">
      <c r="A1039" s="2">
        <v>1078</v>
      </c>
      <c r="B1039" s="2" t="s">
        <v>659</v>
      </c>
      <c r="C1039" s="11" t="s">
        <v>648</v>
      </c>
      <c r="D1039" s="19" t="s">
        <v>6</v>
      </c>
      <c r="E1039" s="15">
        <v>13</v>
      </c>
      <c r="F1039" s="77"/>
      <c r="G1039" s="77"/>
      <c r="H1039" s="80"/>
      <c r="I1039" s="79">
        <f t="shared" ref="I1039:I1047" si="122">E1039*H1039</f>
        <v>0</v>
      </c>
      <c r="J1039" s="65">
        <f t="shared" si="120"/>
        <v>0</v>
      </c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/>
      <c r="AC1039" s="49"/>
      <c r="AD1039" s="49"/>
      <c r="AE1039" s="49"/>
      <c r="AF1039" s="49"/>
      <c r="AG1039" s="49"/>
      <c r="AH1039" s="49"/>
      <c r="AI1039" s="49"/>
      <c r="AJ1039" s="49"/>
      <c r="AK1039" s="49"/>
      <c r="AL1039" s="49"/>
      <c r="AM1039" s="49"/>
      <c r="AN1039" s="49"/>
      <c r="AO1039" s="49"/>
      <c r="AP1039" s="49"/>
      <c r="AQ1039" s="49"/>
      <c r="AR1039" s="49"/>
      <c r="AS1039" s="49"/>
      <c r="AT1039" s="49"/>
      <c r="AU1039" s="49"/>
      <c r="AV1039" s="49"/>
      <c r="AW1039" s="49"/>
      <c r="AX1039" s="49"/>
      <c r="AY1039" s="49"/>
      <c r="AZ1039" s="49"/>
      <c r="BA1039" s="49"/>
      <c r="BB1039" s="49"/>
      <c r="BC1039" s="49"/>
      <c r="BD1039" s="49"/>
      <c r="BE1039" s="49"/>
      <c r="BF1039" s="49"/>
      <c r="BG1039" s="49"/>
      <c r="BH1039" s="49"/>
      <c r="BI1039" s="49"/>
      <c r="BJ1039" s="49"/>
      <c r="BK1039" s="49"/>
      <c r="BL1039" s="49"/>
      <c r="BM1039" s="49"/>
      <c r="BN1039" s="49"/>
      <c r="BO1039" s="49"/>
      <c r="BP1039" s="49"/>
      <c r="BQ1039" s="49"/>
      <c r="BR1039" s="49"/>
      <c r="BS1039" s="49"/>
      <c r="BT1039" s="49"/>
      <c r="BU1039" s="49"/>
      <c r="BV1039" s="49"/>
      <c r="BW1039" s="49"/>
      <c r="BX1039" s="49"/>
      <c r="BY1039" s="49"/>
      <c r="BZ1039" s="49"/>
      <c r="CA1039" s="49"/>
      <c r="CB1039" s="49"/>
      <c r="CC1039" s="49"/>
      <c r="CD1039" s="49"/>
      <c r="CE1039" s="49"/>
      <c r="CF1039" s="49"/>
      <c r="CG1039" s="49"/>
      <c r="CH1039" s="49"/>
      <c r="CI1039" s="49"/>
    </row>
    <row r="1040" spans="1:87" s="50" customFormat="1" ht="24.95" customHeight="1" outlineLevel="1" x14ac:dyDescent="0.2">
      <c r="A1040" s="2">
        <v>1079</v>
      </c>
      <c r="B1040" s="2" t="s">
        <v>659</v>
      </c>
      <c r="C1040" s="11" t="s">
        <v>649</v>
      </c>
      <c r="D1040" s="19" t="s">
        <v>6</v>
      </c>
      <c r="E1040" s="15">
        <v>13</v>
      </c>
      <c r="F1040" s="77"/>
      <c r="G1040" s="77"/>
      <c r="H1040" s="80"/>
      <c r="I1040" s="79">
        <f t="shared" si="122"/>
        <v>0</v>
      </c>
      <c r="J1040" s="65">
        <f t="shared" si="120"/>
        <v>0</v>
      </c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/>
      <c r="AC1040" s="49"/>
      <c r="AD1040" s="49"/>
      <c r="AE1040" s="49"/>
      <c r="AF1040" s="49"/>
      <c r="AG1040" s="49"/>
      <c r="AH1040" s="49"/>
      <c r="AI1040" s="49"/>
      <c r="AJ1040" s="49"/>
      <c r="AK1040" s="49"/>
      <c r="AL1040" s="49"/>
      <c r="AM1040" s="49"/>
      <c r="AN1040" s="49"/>
      <c r="AO1040" s="49"/>
      <c r="AP1040" s="49"/>
      <c r="AQ1040" s="49"/>
      <c r="AR1040" s="49"/>
      <c r="AS1040" s="49"/>
      <c r="AT1040" s="49"/>
      <c r="AU1040" s="49"/>
      <c r="AV1040" s="49"/>
      <c r="AW1040" s="49"/>
      <c r="AX1040" s="49"/>
      <c r="AY1040" s="49"/>
      <c r="AZ1040" s="49"/>
      <c r="BA1040" s="49"/>
      <c r="BB1040" s="49"/>
      <c r="BC1040" s="49"/>
      <c r="BD1040" s="49"/>
      <c r="BE1040" s="49"/>
      <c r="BF1040" s="49"/>
      <c r="BG1040" s="49"/>
      <c r="BH1040" s="49"/>
      <c r="BI1040" s="49"/>
      <c r="BJ1040" s="49"/>
      <c r="BK1040" s="49"/>
      <c r="BL1040" s="49"/>
      <c r="BM1040" s="49"/>
      <c r="BN1040" s="49"/>
      <c r="BO1040" s="49"/>
      <c r="BP1040" s="49"/>
      <c r="BQ1040" s="49"/>
      <c r="BR1040" s="49"/>
      <c r="BS1040" s="49"/>
      <c r="BT1040" s="49"/>
      <c r="BU1040" s="49"/>
      <c r="BV1040" s="49"/>
      <c r="BW1040" s="49"/>
      <c r="BX1040" s="49"/>
      <c r="BY1040" s="49"/>
      <c r="BZ1040" s="49"/>
      <c r="CA1040" s="49"/>
      <c r="CB1040" s="49"/>
      <c r="CC1040" s="49"/>
      <c r="CD1040" s="49"/>
      <c r="CE1040" s="49"/>
      <c r="CF1040" s="49"/>
      <c r="CG1040" s="49"/>
      <c r="CH1040" s="49"/>
      <c r="CI1040" s="49"/>
    </row>
    <row r="1041" spans="1:87" s="50" customFormat="1" ht="24.95" customHeight="1" outlineLevel="1" x14ac:dyDescent="0.2">
      <c r="A1041" s="2">
        <v>1080</v>
      </c>
      <c r="B1041" s="2" t="s">
        <v>659</v>
      </c>
      <c r="C1041" s="11" t="s">
        <v>650</v>
      </c>
      <c r="D1041" s="19" t="s">
        <v>6</v>
      </c>
      <c r="E1041" s="15">
        <v>13</v>
      </c>
      <c r="F1041" s="77"/>
      <c r="G1041" s="77"/>
      <c r="H1041" s="80"/>
      <c r="I1041" s="79">
        <f t="shared" si="122"/>
        <v>0</v>
      </c>
      <c r="J1041" s="65">
        <f t="shared" si="120"/>
        <v>0</v>
      </c>
      <c r="K1041" s="49"/>
      <c r="L1041" s="49"/>
      <c r="M1041" s="49"/>
      <c r="N1041" s="49"/>
      <c r="O1041" s="49"/>
      <c r="P1041" s="49"/>
      <c r="Q1041" s="49"/>
      <c r="R1041" s="49"/>
      <c r="S1041" s="49"/>
      <c r="T1041" s="49"/>
      <c r="U1041" s="49"/>
      <c r="V1041" s="49"/>
      <c r="W1041" s="49"/>
      <c r="X1041" s="49"/>
      <c r="Y1041" s="49"/>
      <c r="Z1041" s="49"/>
      <c r="AA1041" s="49"/>
      <c r="AB1041" s="49"/>
      <c r="AC1041" s="49"/>
      <c r="AD1041" s="49"/>
      <c r="AE1041" s="49"/>
      <c r="AF1041" s="49"/>
      <c r="AG1041" s="49"/>
      <c r="AH1041" s="49"/>
      <c r="AI1041" s="49"/>
      <c r="AJ1041" s="49"/>
      <c r="AK1041" s="49"/>
      <c r="AL1041" s="49"/>
      <c r="AM1041" s="49"/>
      <c r="AN1041" s="49"/>
      <c r="AO1041" s="49"/>
      <c r="AP1041" s="49"/>
      <c r="AQ1041" s="49"/>
      <c r="AR1041" s="49"/>
      <c r="AS1041" s="49"/>
      <c r="AT1041" s="49"/>
      <c r="AU1041" s="49"/>
      <c r="AV1041" s="49"/>
      <c r="AW1041" s="49"/>
      <c r="AX1041" s="49"/>
      <c r="AY1041" s="49"/>
      <c r="AZ1041" s="49"/>
      <c r="BA1041" s="49"/>
      <c r="BB1041" s="49"/>
      <c r="BC1041" s="49"/>
      <c r="BD1041" s="49"/>
      <c r="BE1041" s="49"/>
      <c r="BF1041" s="49"/>
      <c r="BG1041" s="49"/>
      <c r="BH1041" s="49"/>
      <c r="BI1041" s="49"/>
      <c r="BJ1041" s="49"/>
      <c r="BK1041" s="49"/>
      <c r="BL1041" s="49"/>
      <c r="BM1041" s="49"/>
      <c r="BN1041" s="49"/>
      <c r="BO1041" s="49"/>
      <c r="BP1041" s="49"/>
      <c r="BQ1041" s="49"/>
      <c r="BR1041" s="49"/>
      <c r="BS1041" s="49"/>
      <c r="BT1041" s="49"/>
      <c r="BU1041" s="49"/>
      <c r="BV1041" s="49"/>
      <c r="BW1041" s="49"/>
      <c r="BX1041" s="49"/>
      <c r="BY1041" s="49"/>
      <c r="BZ1041" s="49"/>
      <c r="CA1041" s="49"/>
      <c r="CB1041" s="49"/>
      <c r="CC1041" s="49"/>
      <c r="CD1041" s="49"/>
      <c r="CE1041" s="49"/>
      <c r="CF1041" s="49"/>
      <c r="CG1041" s="49"/>
      <c r="CH1041" s="49"/>
      <c r="CI1041" s="49"/>
    </row>
    <row r="1042" spans="1:87" s="50" customFormat="1" ht="24.95" customHeight="1" outlineLevel="1" x14ac:dyDescent="0.2">
      <c r="A1042" s="2">
        <v>1081</v>
      </c>
      <c r="B1042" s="2" t="s">
        <v>659</v>
      </c>
      <c r="C1042" s="11" t="s">
        <v>651</v>
      </c>
      <c r="D1042" s="19" t="s">
        <v>6</v>
      </c>
      <c r="E1042" s="15">
        <v>13</v>
      </c>
      <c r="F1042" s="77"/>
      <c r="G1042" s="77"/>
      <c r="H1042" s="80"/>
      <c r="I1042" s="79">
        <f t="shared" si="122"/>
        <v>0</v>
      </c>
      <c r="J1042" s="65">
        <f t="shared" si="120"/>
        <v>0</v>
      </c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/>
      <c r="AC1042" s="49"/>
      <c r="AD1042" s="49"/>
      <c r="AE1042" s="49"/>
      <c r="AF1042" s="49"/>
      <c r="AG1042" s="49"/>
      <c r="AH1042" s="49"/>
      <c r="AI1042" s="49"/>
      <c r="AJ1042" s="49"/>
      <c r="AK1042" s="49"/>
      <c r="AL1042" s="49"/>
      <c r="AM1042" s="49"/>
      <c r="AN1042" s="49"/>
      <c r="AO1042" s="49"/>
      <c r="AP1042" s="49"/>
      <c r="AQ1042" s="49"/>
      <c r="AR1042" s="49"/>
      <c r="AS1042" s="49"/>
      <c r="AT1042" s="49"/>
      <c r="AU1042" s="49"/>
      <c r="AV1042" s="49"/>
      <c r="AW1042" s="49"/>
      <c r="AX1042" s="49"/>
      <c r="AY1042" s="49"/>
      <c r="AZ1042" s="49"/>
      <c r="BA1042" s="49"/>
      <c r="BB1042" s="49"/>
      <c r="BC1042" s="49"/>
      <c r="BD1042" s="49"/>
      <c r="BE1042" s="49"/>
      <c r="BF1042" s="49"/>
      <c r="BG1042" s="49"/>
      <c r="BH1042" s="49"/>
      <c r="BI1042" s="49"/>
      <c r="BJ1042" s="49"/>
      <c r="BK1042" s="49"/>
      <c r="BL1042" s="49"/>
      <c r="BM1042" s="49"/>
      <c r="BN1042" s="49"/>
      <c r="BO1042" s="49"/>
      <c r="BP1042" s="49"/>
      <c r="BQ1042" s="49"/>
      <c r="BR1042" s="49"/>
      <c r="BS1042" s="49"/>
      <c r="BT1042" s="49"/>
      <c r="BU1042" s="49"/>
      <c r="BV1042" s="49"/>
      <c r="BW1042" s="49"/>
      <c r="BX1042" s="49"/>
      <c r="BY1042" s="49"/>
      <c r="BZ1042" s="49"/>
      <c r="CA1042" s="49"/>
      <c r="CB1042" s="49"/>
      <c r="CC1042" s="49"/>
      <c r="CD1042" s="49"/>
      <c r="CE1042" s="49"/>
      <c r="CF1042" s="49"/>
      <c r="CG1042" s="49"/>
      <c r="CH1042" s="49"/>
      <c r="CI1042" s="49"/>
    </row>
    <row r="1043" spans="1:87" s="50" customFormat="1" ht="24.95" customHeight="1" outlineLevel="1" x14ac:dyDescent="0.2">
      <c r="A1043" s="2">
        <v>1082</v>
      </c>
      <c r="B1043" s="2" t="s">
        <v>659</v>
      </c>
      <c r="C1043" s="11" t="s">
        <v>652</v>
      </c>
      <c r="D1043" s="19" t="s">
        <v>6</v>
      </c>
      <c r="E1043" s="15">
        <v>13</v>
      </c>
      <c r="F1043" s="77"/>
      <c r="G1043" s="77"/>
      <c r="H1043" s="80"/>
      <c r="I1043" s="79">
        <f t="shared" si="122"/>
        <v>0</v>
      </c>
      <c r="J1043" s="65">
        <f t="shared" si="120"/>
        <v>0</v>
      </c>
      <c r="K1043" s="49"/>
      <c r="L1043" s="49"/>
      <c r="M1043" s="49"/>
      <c r="N1043" s="49"/>
      <c r="O1043" s="49"/>
      <c r="P1043" s="49"/>
      <c r="Q1043" s="49"/>
      <c r="R1043" s="49"/>
      <c r="S1043" s="49"/>
      <c r="T1043" s="49"/>
      <c r="U1043" s="49"/>
      <c r="V1043" s="49"/>
      <c r="W1043" s="49"/>
      <c r="X1043" s="49"/>
      <c r="Y1043" s="49"/>
      <c r="Z1043" s="49"/>
      <c r="AA1043" s="49"/>
      <c r="AB1043" s="49"/>
      <c r="AC1043" s="49"/>
      <c r="AD1043" s="49"/>
      <c r="AE1043" s="49"/>
      <c r="AF1043" s="49"/>
      <c r="AG1043" s="49"/>
      <c r="AH1043" s="49"/>
      <c r="AI1043" s="49"/>
      <c r="AJ1043" s="49"/>
      <c r="AK1043" s="49"/>
      <c r="AL1043" s="49"/>
      <c r="AM1043" s="49"/>
      <c r="AN1043" s="49"/>
      <c r="AO1043" s="49"/>
      <c r="AP1043" s="49"/>
      <c r="AQ1043" s="49"/>
      <c r="AR1043" s="49"/>
      <c r="AS1043" s="49"/>
      <c r="AT1043" s="49"/>
      <c r="AU1043" s="49"/>
      <c r="AV1043" s="49"/>
      <c r="AW1043" s="49"/>
      <c r="AX1043" s="49"/>
      <c r="AY1043" s="49"/>
      <c r="AZ1043" s="49"/>
      <c r="BA1043" s="49"/>
      <c r="BB1043" s="49"/>
      <c r="BC1043" s="49"/>
      <c r="BD1043" s="49"/>
      <c r="BE1043" s="49"/>
      <c r="BF1043" s="49"/>
      <c r="BG1043" s="49"/>
      <c r="BH1043" s="49"/>
      <c r="BI1043" s="49"/>
      <c r="BJ1043" s="49"/>
      <c r="BK1043" s="49"/>
      <c r="BL1043" s="49"/>
      <c r="BM1043" s="49"/>
      <c r="BN1043" s="49"/>
      <c r="BO1043" s="49"/>
      <c r="BP1043" s="49"/>
      <c r="BQ1043" s="49"/>
      <c r="BR1043" s="49"/>
      <c r="BS1043" s="49"/>
      <c r="BT1043" s="49"/>
      <c r="BU1043" s="49"/>
      <c r="BV1043" s="49"/>
      <c r="BW1043" s="49"/>
      <c r="BX1043" s="49"/>
      <c r="BY1043" s="49"/>
      <c r="BZ1043" s="49"/>
      <c r="CA1043" s="49"/>
      <c r="CB1043" s="49"/>
      <c r="CC1043" s="49"/>
      <c r="CD1043" s="49"/>
      <c r="CE1043" s="49"/>
      <c r="CF1043" s="49"/>
      <c r="CG1043" s="49"/>
      <c r="CH1043" s="49"/>
      <c r="CI1043" s="49"/>
    </row>
    <row r="1044" spans="1:87" s="50" customFormat="1" ht="24.95" customHeight="1" outlineLevel="1" x14ac:dyDescent="0.2">
      <c r="A1044" s="2">
        <v>1083</v>
      </c>
      <c r="B1044" s="2" t="s">
        <v>659</v>
      </c>
      <c r="C1044" s="11" t="s">
        <v>653</v>
      </c>
      <c r="D1044" s="19" t="s">
        <v>6</v>
      </c>
      <c r="E1044" s="15">
        <v>13</v>
      </c>
      <c r="F1044" s="77"/>
      <c r="G1044" s="77"/>
      <c r="H1044" s="80"/>
      <c r="I1044" s="79">
        <f t="shared" si="122"/>
        <v>0</v>
      </c>
      <c r="J1044" s="65">
        <f t="shared" si="120"/>
        <v>0</v>
      </c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49"/>
      <c r="AF1044" s="49"/>
      <c r="AG1044" s="49"/>
      <c r="AH1044" s="49"/>
      <c r="AI1044" s="49"/>
      <c r="AJ1044" s="49"/>
      <c r="AK1044" s="49"/>
      <c r="AL1044" s="49"/>
      <c r="AM1044" s="49"/>
      <c r="AN1044" s="49"/>
      <c r="AO1044" s="49"/>
      <c r="AP1044" s="49"/>
      <c r="AQ1044" s="49"/>
      <c r="AR1044" s="49"/>
      <c r="AS1044" s="49"/>
      <c r="AT1044" s="49"/>
      <c r="AU1044" s="49"/>
      <c r="AV1044" s="49"/>
      <c r="AW1044" s="49"/>
      <c r="AX1044" s="49"/>
      <c r="AY1044" s="49"/>
      <c r="AZ1044" s="49"/>
      <c r="BA1044" s="49"/>
      <c r="BB1044" s="49"/>
      <c r="BC1044" s="49"/>
      <c r="BD1044" s="49"/>
      <c r="BE1044" s="49"/>
      <c r="BF1044" s="49"/>
      <c r="BG1044" s="49"/>
      <c r="BH1044" s="49"/>
      <c r="BI1044" s="49"/>
      <c r="BJ1044" s="49"/>
      <c r="BK1044" s="49"/>
      <c r="BL1044" s="49"/>
      <c r="BM1044" s="49"/>
      <c r="BN1044" s="49"/>
      <c r="BO1044" s="49"/>
      <c r="BP1044" s="49"/>
      <c r="BQ1044" s="49"/>
      <c r="BR1044" s="49"/>
      <c r="BS1044" s="49"/>
      <c r="BT1044" s="49"/>
      <c r="BU1044" s="49"/>
      <c r="BV1044" s="49"/>
      <c r="BW1044" s="49"/>
      <c r="BX1044" s="49"/>
      <c r="BY1044" s="49"/>
      <c r="BZ1044" s="49"/>
      <c r="CA1044" s="49"/>
      <c r="CB1044" s="49"/>
      <c r="CC1044" s="49"/>
      <c r="CD1044" s="49"/>
      <c r="CE1044" s="49"/>
      <c r="CF1044" s="49"/>
      <c r="CG1044" s="49"/>
      <c r="CH1044" s="49"/>
      <c r="CI1044" s="49"/>
    </row>
    <row r="1045" spans="1:87" s="50" customFormat="1" ht="24.95" customHeight="1" outlineLevel="1" x14ac:dyDescent="0.2">
      <c r="A1045" s="2">
        <v>1084</v>
      </c>
      <c r="B1045" s="2" t="s">
        <v>659</v>
      </c>
      <c r="C1045" s="11" t="s">
        <v>654</v>
      </c>
      <c r="D1045" s="19" t="s">
        <v>6</v>
      </c>
      <c r="E1045" s="15">
        <v>39</v>
      </c>
      <c r="F1045" s="77"/>
      <c r="G1045" s="77"/>
      <c r="H1045" s="80"/>
      <c r="I1045" s="79">
        <f t="shared" si="122"/>
        <v>0</v>
      </c>
      <c r="J1045" s="65">
        <f t="shared" si="120"/>
        <v>0</v>
      </c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49"/>
      <c r="AF1045" s="49"/>
      <c r="AG1045" s="49"/>
      <c r="AH1045" s="49"/>
      <c r="AI1045" s="49"/>
      <c r="AJ1045" s="49"/>
      <c r="AK1045" s="49"/>
      <c r="AL1045" s="49"/>
      <c r="AM1045" s="49"/>
      <c r="AN1045" s="49"/>
      <c r="AO1045" s="49"/>
      <c r="AP1045" s="49"/>
      <c r="AQ1045" s="49"/>
      <c r="AR1045" s="49"/>
      <c r="AS1045" s="49"/>
      <c r="AT1045" s="49"/>
      <c r="AU1045" s="49"/>
      <c r="AV1045" s="49"/>
      <c r="AW1045" s="49"/>
      <c r="AX1045" s="49"/>
      <c r="AY1045" s="49"/>
      <c r="AZ1045" s="49"/>
      <c r="BA1045" s="49"/>
      <c r="BB1045" s="49"/>
      <c r="BC1045" s="49"/>
      <c r="BD1045" s="49"/>
      <c r="BE1045" s="49"/>
      <c r="BF1045" s="49"/>
      <c r="BG1045" s="49"/>
      <c r="BH1045" s="49"/>
      <c r="BI1045" s="49"/>
      <c r="BJ1045" s="49"/>
      <c r="BK1045" s="49"/>
      <c r="BL1045" s="49"/>
      <c r="BM1045" s="49"/>
      <c r="BN1045" s="49"/>
      <c r="BO1045" s="49"/>
      <c r="BP1045" s="49"/>
      <c r="BQ1045" s="49"/>
      <c r="BR1045" s="49"/>
      <c r="BS1045" s="49"/>
      <c r="BT1045" s="49"/>
      <c r="BU1045" s="49"/>
      <c r="BV1045" s="49"/>
      <c r="BW1045" s="49"/>
      <c r="BX1045" s="49"/>
      <c r="BY1045" s="49"/>
      <c r="BZ1045" s="49"/>
      <c r="CA1045" s="49"/>
      <c r="CB1045" s="49"/>
      <c r="CC1045" s="49"/>
      <c r="CD1045" s="49"/>
      <c r="CE1045" s="49"/>
      <c r="CF1045" s="49"/>
      <c r="CG1045" s="49"/>
      <c r="CH1045" s="49"/>
      <c r="CI1045" s="49"/>
    </row>
    <row r="1046" spans="1:87" s="50" customFormat="1" ht="24.95" customHeight="1" outlineLevel="1" x14ac:dyDescent="0.2">
      <c r="A1046" s="2">
        <v>1085</v>
      </c>
      <c r="B1046" s="2" t="s">
        <v>659</v>
      </c>
      <c r="C1046" s="11" t="s">
        <v>655</v>
      </c>
      <c r="D1046" s="19" t="s">
        <v>656</v>
      </c>
      <c r="E1046" s="52">
        <v>8.4499999999999993</v>
      </c>
      <c r="F1046" s="77"/>
      <c r="G1046" s="77"/>
      <c r="H1046" s="80"/>
      <c r="I1046" s="79">
        <f t="shared" si="122"/>
        <v>0</v>
      </c>
      <c r="J1046" s="65">
        <f t="shared" si="120"/>
        <v>0</v>
      </c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49"/>
      <c r="AF1046" s="49"/>
      <c r="AG1046" s="49"/>
      <c r="AH1046" s="49"/>
      <c r="AI1046" s="49"/>
      <c r="AJ1046" s="49"/>
      <c r="AK1046" s="49"/>
      <c r="AL1046" s="49"/>
      <c r="AM1046" s="49"/>
      <c r="AN1046" s="49"/>
      <c r="AO1046" s="49"/>
      <c r="AP1046" s="49"/>
      <c r="AQ1046" s="49"/>
      <c r="AR1046" s="49"/>
      <c r="AS1046" s="49"/>
      <c r="AT1046" s="49"/>
      <c r="AU1046" s="49"/>
      <c r="AV1046" s="49"/>
      <c r="AW1046" s="49"/>
      <c r="AX1046" s="49"/>
      <c r="AY1046" s="49"/>
      <c r="AZ1046" s="49"/>
      <c r="BA1046" s="49"/>
      <c r="BB1046" s="49"/>
      <c r="BC1046" s="49"/>
      <c r="BD1046" s="49"/>
      <c r="BE1046" s="49"/>
      <c r="BF1046" s="49"/>
      <c r="BG1046" s="49"/>
      <c r="BH1046" s="49"/>
      <c r="BI1046" s="49"/>
      <c r="BJ1046" s="49"/>
      <c r="BK1046" s="49"/>
      <c r="BL1046" s="49"/>
      <c r="BM1046" s="49"/>
      <c r="BN1046" s="49"/>
      <c r="BO1046" s="49"/>
      <c r="BP1046" s="49"/>
      <c r="BQ1046" s="49"/>
      <c r="BR1046" s="49"/>
      <c r="BS1046" s="49"/>
      <c r="BT1046" s="49"/>
      <c r="BU1046" s="49"/>
      <c r="BV1046" s="49"/>
      <c r="BW1046" s="49"/>
      <c r="BX1046" s="49"/>
      <c r="BY1046" s="49"/>
      <c r="BZ1046" s="49"/>
      <c r="CA1046" s="49"/>
      <c r="CB1046" s="49"/>
      <c r="CC1046" s="49"/>
      <c r="CD1046" s="49"/>
      <c r="CE1046" s="49"/>
      <c r="CF1046" s="49"/>
      <c r="CG1046" s="49"/>
      <c r="CH1046" s="49"/>
      <c r="CI1046" s="49"/>
    </row>
    <row r="1047" spans="1:87" s="50" customFormat="1" ht="24.95" customHeight="1" outlineLevel="1" x14ac:dyDescent="0.2">
      <c r="A1047" s="2">
        <v>1086</v>
      </c>
      <c r="B1047" s="2" t="s">
        <v>659</v>
      </c>
      <c r="C1047" s="11" t="s">
        <v>657</v>
      </c>
      <c r="D1047" s="19" t="s">
        <v>7</v>
      </c>
      <c r="E1047" s="15">
        <v>600</v>
      </c>
      <c r="F1047" s="77"/>
      <c r="G1047" s="77"/>
      <c r="H1047" s="80"/>
      <c r="I1047" s="79">
        <f t="shared" si="122"/>
        <v>0</v>
      </c>
      <c r="J1047" s="65">
        <f t="shared" si="120"/>
        <v>0</v>
      </c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/>
      <c r="AC1047" s="49"/>
      <c r="AD1047" s="49"/>
      <c r="AE1047" s="49"/>
      <c r="AF1047" s="49"/>
      <c r="AG1047" s="49"/>
      <c r="AH1047" s="49"/>
      <c r="AI1047" s="49"/>
      <c r="AJ1047" s="49"/>
      <c r="AK1047" s="49"/>
      <c r="AL1047" s="49"/>
      <c r="AM1047" s="49"/>
      <c r="AN1047" s="49"/>
      <c r="AO1047" s="49"/>
      <c r="AP1047" s="49"/>
      <c r="AQ1047" s="49"/>
      <c r="AR1047" s="49"/>
      <c r="AS1047" s="49"/>
      <c r="AT1047" s="49"/>
      <c r="AU1047" s="49"/>
      <c r="AV1047" s="49"/>
      <c r="AW1047" s="49"/>
      <c r="AX1047" s="49"/>
      <c r="AY1047" s="49"/>
      <c r="AZ1047" s="49"/>
      <c r="BA1047" s="49"/>
      <c r="BB1047" s="49"/>
      <c r="BC1047" s="49"/>
      <c r="BD1047" s="49"/>
      <c r="BE1047" s="49"/>
      <c r="BF1047" s="49"/>
      <c r="BG1047" s="49"/>
      <c r="BH1047" s="49"/>
      <c r="BI1047" s="49"/>
      <c r="BJ1047" s="49"/>
      <c r="BK1047" s="49"/>
      <c r="BL1047" s="49"/>
      <c r="BM1047" s="49"/>
      <c r="BN1047" s="49"/>
      <c r="BO1047" s="49"/>
      <c r="BP1047" s="49"/>
      <c r="BQ1047" s="49"/>
      <c r="BR1047" s="49"/>
      <c r="BS1047" s="49"/>
      <c r="BT1047" s="49"/>
      <c r="BU1047" s="49"/>
      <c r="BV1047" s="49"/>
      <c r="BW1047" s="49"/>
      <c r="BX1047" s="49"/>
      <c r="BY1047" s="49"/>
      <c r="BZ1047" s="49"/>
      <c r="CA1047" s="49"/>
      <c r="CB1047" s="49"/>
      <c r="CC1047" s="49"/>
      <c r="CD1047" s="49"/>
      <c r="CE1047" s="49"/>
      <c r="CF1047" s="49"/>
      <c r="CG1047" s="49"/>
      <c r="CH1047" s="49"/>
      <c r="CI1047" s="49"/>
    </row>
    <row r="1048" spans="1:87" s="50" customFormat="1" ht="24.95" customHeight="1" outlineLevel="1" x14ac:dyDescent="0.2">
      <c r="A1048" s="2">
        <v>1087</v>
      </c>
      <c r="B1048" s="2" t="s">
        <v>659</v>
      </c>
      <c r="C1048" s="14" t="s">
        <v>382</v>
      </c>
      <c r="D1048" s="45"/>
      <c r="E1048" s="51"/>
      <c r="F1048" s="77"/>
      <c r="G1048" s="77"/>
      <c r="H1048" s="81"/>
      <c r="I1048" s="81"/>
      <c r="J1048" s="65"/>
      <c r="K1048" s="49"/>
      <c r="L1048" s="49"/>
      <c r="M1048" s="49"/>
      <c r="N1048" s="49"/>
      <c r="O1048" s="49"/>
      <c r="P1048" s="49"/>
      <c r="Q1048" s="49"/>
      <c r="R1048" s="49"/>
      <c r="S1048" s="49"/>
      <c r="T1048" s="49"/>
      <c r="U1048" s="49"/>
      <c r="V1048" s="49"/>
      <c r="W1048" s="49"/>
      <c r="X1048" s="49"/>
      <c r="Y1048" s="49"/>
      <c r="Z1048" s="49"/>
      <c r="AA1048" s="49"/>
      <c r="AB1048" s="49"/>
      <c r="AC1048" s="49"/>
      <c r="AD1048" s="49"/>
      <c r="AE1048" s="49"/>
      <c r="AF1048" s="49"/>
      <c r="AG1048" s="49"/>
      <c r="AH1048" s="49"/>
      <c r="AI1048" s="49"/>
      <c r="AJ1048" s="49"/>
      <c r="AK1048" s="49"/>
      <c r="AL1048" s="49"/>
      <c r="AM1048" s="49"/>
      <c r="AN1048" s="49"/>
      <c r="AO1048" s="49"/>
      <c r="AP1048" s="49"/>
      <c r="AQ1048" s="49"/>
      <c r="AR1048" s="49"/>
      <c r="AS1048" s="49"/>
      <c r="AT1048" s="49"/>
      <c r="AU1048" s="49"/>
      <c r="AV1048" s="49"/>
      <c r="AW1048" s="49"/>
      <c r="AX1048" s="49"/>
      <c r="AY1048" s="49"/>
      <c r="AZ1048" s="49"/>
      <c r="BA1048" s="49"/>
      <c r="BB1048" s="49"/>
      <c r="BC1048" s="49"/>
      <c r="BD1048" s="49"/>
      <c r="BE1048" s="49"/>
      <c r="BF1048" s="49"/>
      <c r="BG1048" s="49"/>
      <c r="BH1048" s="49"/>
      <c r="BI1048" s="49"/>
      <c r="BJ1048" s="49"/>
      <c r="BK1048" s="49"/>
      <c r="BL1048" s="49"/>
      <c r="BM1048" s="49"/>
      <c r="BN1048" s="49"/>
      <c r="BO1048" s="49"/>
      <c r="BP1048" s="49"/>
      <c r="BQ1048" s="49"/>
      <c r="BR1048" s="49"/>
      <c r="BS1048" s="49"/>
      <c r="BT1048" s="49"/>
      <c r="BU1048" s="49"/>
      <c r="BV1048" s="49"/>
      <c r="BW1048" s="49"/>
      <c r="BX1048" s="49"/>
      <c r="BY1048" s="49"/>
      <c r="BZ1048" s="49"/>
      <c r="CA1048" s="49"/>
      <c r="CB1048" s="49"/>
      <c r="CC1048" s="49"/>
      <c r="CD1048" s="49"/>
      <c r="CE1048" s="49"/>
      <c r="CF1048" s="49"/>
      <c r="CG1048" s="49"/>
      <c r="CH1048" s="49"/>
      <c r="CI1048" s="49"/>
    </row>
    <row r="1049" spans="1:87" s="50" customFormat="1" ht="158.44999999999999" customHeight="1" outlineLevel="1" x14ac:dyDescent="0.2">
      <c r="A1049" s="2">
        <v>1088</v>
      </c>
      <c r="B1049" s="2" t="s">
        <v>659</v>
      </c>
      <c r="C1049" s="11" t="s">
        <v>660</v>
      </c>
      <c r="D1049" s="12" t="s">
        <v>6</v>
      </c>
      <c r="E1049" s="29">
        <v>57</v>
      </c>
      <c r="F1049" s="82"/>
      <c r="G1049" s="77">
        <f t="shared" ref="G1049:G1054" si="123">E1049*F1049</f>
        <v>0</v>
      </c>
      <c r="H1049" s="81"/>
      <c r="I1049" s="81"/>
      <c r="J1049" s="65">
        <f t="shared" si="120"/>
        <v>0</v>
      </c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/>
      <c r="AC1049" s="49"/>
      <c r="AD1049" s="49"/>
      <c r="AE1049" s="49"/>
      <c r="AF1049" s="49"/>
      <c r="AG1049" s="49"/>
      <c r="AH1049" s="49"/>
      <c r="AI1049" s="49"/>
      <c r="AJ1049" s="49"/>
      <c r="AK1049" s="49"/>
      <c r="AL1049" s="49"/>
      <c r="AM1049" s="49"/>
      <c r="AN1049" s="49"/>
      <c r="AO1049" s="49"/>
      <c r="AP1049" s="49"/>
      <c r="AQ1049" s="49"/>
      <c r="AR1049" s="49"/>
      <c r="AS1049" s="49"/>
      <c r="AT1049" s="49"/>
      <c r="AU1049" s="49"/>
      <c r="AV1049" s="49"/>
      <c r="AW1049" s="49"/>
      <c r="AX1049" s="49"/>
      <c r="AY1049" s="49"/>
      <c r="AZ1049" s="49"/>
      <c r="BA1049" s="49"/>
      <c r="BB1049" s="49"/>
      <c r="BC1049" s="49"/>
      <c r="BD1049" s="49"/>
      <c r="BE1049" s="49"/>
      <c r="BF1049" s="49"/>
      <c r="BG1049" s="49"/>
      <c r="BH1049" s="49"/>
      <c r="BI1049" s="49"/>
      <c r="BJ1049" s="49"/>
      <c r="BK1049" s="49"/>
      <c r="BL1049" s="49"/>
      <c r="BM1049" s="49"/>
      <c r="BN1049" s="49"/>
      <c r="BO1049" s="49"/>
      <c r="BP1049" s="49"/>
      <c r="BQ1049" s="49"/>
      <c r="BR1049" s="49"/>
      <c r="BS1049" s="49"/>
      <c r="BT1049" s="49"/>
      <c r="BU1049" s="49"/>
      <c r="BV1049" s="49"/>
      <c r="BW1049" s="49"/>
      <c r="BX1049" s="49"/>
      <c r="BY1049" s="49"/>
      <c r="BZ1049" s="49"/>
      <c r="CA1049" s="49"/>
      <c r="CB1049" s="49"/>
      <c r="CC1049" s="49"/>
      <c r="CD1049" s="49"/>
      <c r="CE1049" s="49"/>
      <c r="CF1049" s="49"/>
      <c r="CG1049" s="49"/>
      <c r="CH1049" s="49"/>
      <c r="CI1049" s="49"/>
    </row>
    <row r="1050" spans="1:87" s="50" customFormat="1" ht="24.95" customHeight="1" outlineLevel="1" x14ac:dyDescent="0.2">
      <c r="A1050" s="2">
        <v>1089</v>
      </c>
      <c r="B1050" s="2" t="s">
        <v>659</v>
      </c>
      <c r="C1050" s="11" t="s">
        <v>661</v>
      </c>
      <c r="D1050" s="19" t="s">
        <v>6</v>
      </c>
      <c r="E1050" s="15">
        <v>57</v>
      </c>
      <c r="F1050" s="82"/>
      <c r="G1050" s="77">
        <f t="shared" si="123"/>
        <v>0</v>
      </c>
      <c r="H1050" s="81"/>
      <c r="I1050" s="81"/>
      <c r="J1050" s="65">
        <f t="shared" si="120"/>
        <v>0</v>
      </c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/>
      <c r="AC1050" s="49"/>
      <c r="AD1050" s="49"/>
      <c r="AE1050" s="49"/>
      <c r="AF1050" s="49"/>
      <c r="AG1050" s="49"/>
      <c r="AH1050" s="49"/>
      <c r="AI1050" s="49"/>
      <c r="AJ1050" s="49"/>
      <c r="AK1050" s="49"/>
      <c r="AL1050" s="49"/>
      <c r="AM1050" s="49"/>
      <c r="AN1050" s="49"/>
      <c r="AO1050" s="49"/>
      <c r="AP1050" s="49"/>
      <c r="AQ1050" s="49"/>
      <c r="AR1050" s="49"/>
      <c r="AS1050" s="49"/>
      <c r="AT1050" s="49"/>
      <c r="AU1050" s="49"/>
      <c r="AV1050" s="49"/>
      <c r="AW1050" s="49"/>
      <c r="AX1050" s="49"/>
      <c r="AY1050" s="49"/>
      <c r="AZ1050" s="49"/>
      <c r="BA1050" s="49"/>
      <c r="BB1050" s="49"/>
      <c r="BC1050" s="49"/>
      <c r="BD1050" s="49"/>
      <c r="BE1050" s="49"/>
      <c r="BF1050" s="49"/>
      <c r="BG1050" s="49"/>
      <c r="BH1050" s="49"/>
      <c r="BI1050" s="49"/>
      <c r="BJ1050" s="49"/>
      <c r="BK1050" s="49"/>
      <c r="BL1050" s="49"/>
      <c r="BM1050" s="49"/>
      <c r="BN1050" s="49"/>
      <c r="BO1050" s="49"/>
      <c r="BP1050" s="49"/>
      <c r="BQ1050" s="49"/>
      <c r="BR1050" s="49"/>
      <c r="BS1050" s="49"/>
      <c r="BT1050" s="49"/>
      <c r="BU1050" s="49"/>
      <c r="BV1050" s="49"/>
      <c r="BW1050" s="49"/>
      <c r="BX1050" s="49"/>
      <c r="BY1050" s="49"/>
      <c r="BZ1050" s="49"/>
      <c r="CA1050" s="49"/>
      <c r="CB1050" s="49"/>
      <c r="CC1050" s="49"/>
      <c r="CD1050" s="49"/>
      <c r="CE1050" s="49"/>
      <c r="CF1050" s="49"/>
      <c r="CG1050" s="49"/>
      <c r="CH1050" s="49"/>
      <c r="CI1050" s="49"/>
    </row>
    <row r="1051" spans="1:87" s="50" customFormat="1" ht="99" customHeight="1" outlineLevel="1" x14ac:dyDescent="0.2">
      <c r="A1051" s="2">
        <v>1090</v>
      </c>
      <c r="B1051" s="2" t="s">
        <v>659</v>
      </c>
      <c r="C1051" s="11" t="s">
        <v>662</v>
      </c>
      <c r="D1051" s="19" t="s">
        <v>6</v>
      </c>
      <c r="E1051" s="15">
        <v>15</v>
      </c>
      <c r="F1051" s="82"/>
      <c r="G1051" s="77">
        <f t="shared" si="123"/>
        <v>0</v>
      </c>
      <c r="H1051" s="81"/>
      <c r="I1051" s="81"/>
      <c r="J1051" s="65">
        <f t="shared" si="120"/>
        <v>0</v>
      </c>
      <c r="K1051" s="49"/>
      <c r="L1051" s="49"/>
      <c r="M1051" s="49"/>
      <c r="N1051" s="49"/>
      <c r="O1051" s="49"/>
      <c r="P1051" s="49"/>
      <c r="Q1051" s="49"/>
      <c r="R1051" s="49"/>
      <c r="S1051" s="49"/>
      <c r="T1051" s="49"/>
      <c r="U1051" s="49"/>
      <c r="V1051" s="49"/>
      <c r="W1051" s="49"/>
      <c r="X1051" s="49"/>
      <c r="Y1051" s="49"/>
      <c r="Z1051" s="49"/>
      <c r="AA1051" s="49"/>
      <c r="AB1051" s="49"/>
      <c r="AC1051" s="49"/>
      <c r="AD1051" s="49"/>
      <c r="AE1051" s="49"/>
      <c r="AF1051" s="49"/>
      <c r="AG1051" s="49"/>
      <c r="AH1051" s="49"/>
      <c r="AI1051" s="49"/>
      <c r="AJ1051" s="49"/>
      <c r="AK1051" s="49"/>
      <c r="AL1051" s="49"/>
      <c r="AM1051" s="49"/>
      <c r="AN1051" s="49"/>
      <c r="AO1051" s="49"/>
      <c r="AP1051" s="49"/>
      <c r="AQ1051" s="49"/>
      <c r="AR1051" s="49"/>
      <c r="AS1051" s="49"/>
      <c r="AT1051" s="49"/>
      <c r="AU1051" s="49"/>
      <c r="AV1051" s="49"/>
      <c r="AW1051" s="49"/>
      <c r="AX1051" s="49"/>
      <c r="AY1051" s="49"/>
      <c r="AZ1051" s="49"/>
      <c r="BA1051" s="49"/>
      <c r="BB1051" s="49"/>
      <c r="BC1051" s="49"/>
      <c r="BD1051" s="49"/>
      <c r="BE1051" s="49"/>
      <c r="BF1051" s="49"/>
      <c r="BG1051" s="49"/>
      <c r="BH1051" s="49"/>
      <c r="BI1051" s="49"/>
      <c r="BJ1051" s="49"/>
      <c r="BK1051" s="49"/>
      <c r="BL1051" s="49"/>
      <c r="BM1051" s="49"/>
      <c r="BN1051" s="49"/>
      <c r="BO1051" s="49"/>
      <c r="BP1051" s="49"/>
      <c r="BQ1051" s="49"/>
      <c r="BR1051" s="49"/>
      <c r="BS1051" s="49"/>
      <c r="BT1051" s="49"/>
      <c r="BU1051" s="49"/>
      <c r="BV1051" s="49"/>
      <c r="BW1051" s="49"/>
      <c r="BX1051" s="49"/>
      <c r="BY1051" s="49"/>
      <c r="BZ1051" s="49"/>
      <c r="CA1051" s="49"/>
      <c r="CB1051" s="49"/>
      <c r="CC1051" s="49"/>
      <c r="CD1051" s="49"/>
      <c r="CE1051" s="49"/>
      <c r="CF1051" s="49"/>
      <c r="CG1051" s="49"/>
      <c r="CH1051" s="49"/>
      <c r="CI1051" s="49"/>
    </row>
    <row r="1052" spans="1:87" s="50" customFormat="1" ht="24.95" customHeight="1" outlineLevel="1" x14ac:dyDescent="0.2">
      <c r="A1052" s="2">
        <v>1091</v>
      </c>
      <c r="B1052" s="2" t="s">
        <v>659</v>
      </c>
      <c r="C1052" s="11" t="s">
        <v>663</v>
      </c>
      <c r="D1052" s="19" t="s">
        <v>6</v>
      </c>
      <c r="E1052" s="15">
        <v>15</v>
      </c>
      <c r="F1052" s="82"/>
      <c r="G1052" s="77">
        <f t="shared" si="123"/>
        <v>0</v>
      </c>
      <c r="H1052" s="81"/>
      <c r="I1052" s="81"/>
      <c r="J1052" s="65">
        <f t="shared" si="120"/>
        <v>0</v>
      </c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/>
      <c r="AC1052" s="49"/>
      <c r="AD1052" s="49"/>
      <c r="AE1052" s="49"/>
      <c r="AF1052" s="49"/>
      <c r="AG1052" s="49"/>
      <c r="AH1052" s="49"/>
      <c r="AI1052" s="49"/>
      <c r="AJ1052" s="49"/>
      <c r="AK1052" s="49"/>
      <c r="AL1052" s="49"/>
      <c r="AM1052" s="49"/>
      <c r="AN1052" s="49"/>
      <c r="AO1052" s="49"/>
      <c r="AP1052" s="49"/>
      <c r="AQ1052" s="49"/>
      <c r="AR1052" s="49"/>
      <c r="AS1052" s="49"/>
      <c r="AT1052" s="49"/>
      <c r="AU1052" s="49"/>
      <c r="AV1052" s="49"/>
      <c r="AW1052" s="49"/>
      <c r="AX1052" s="49"/>
      <c r="AY1052" s="49"/>
      <c r="AZ1052" s="49"/>
      <c r="BA1052" s="49"/>
      <c r="BB1052" s="49"/>
      <c r="BC1052" s="49"/>
      <c r="BD1052" s="49"/>
      <c r="BE1052" s="49"/>
      <c r="BF1052" s="49"/>
      <c r="BG1052" s="49"/>
      <c r="BH1052" s="49"/>
      <c r="BI1052" s="49"/>
      <c r="BJ1052" s="49"/>
      <c r="BK1052" s="49"/>
      <c r="BL1052" s="49"/>
      <c r="BM1052" s="49"/>
      <c r="BN1052" s="49"/>
      <c r="BO1052" s="49"/>
      <c r="BP1052" s="49"/>
      <c r="BQ1052" s="49"/>
      <c r="BR1052" s="49"/>
      <c r="BS1052" s="49"/>
      <c r="BT1052" s="49"/>
      <c r="BU1052" s="49"/>
      <c r="BV1052" s="49"/>
      <c r="BW1052" s="49"/>
      <c r="BX1052" s="49"/>
      <c r="BY1052" s="49"/>
      <c r="BZ1052" s="49"/>
      <c r="CA1052" s="49"/>
      <c r="CB1052" s="49"/>
      <c r="CC1052" s="49"/>
      <c r="CD1052" s="49"/>
      <c r="CE1052" s="49"/>
      <c r="CF1052" s="49"/>
      <c r="CG1052" s="49"/>
      <c r="CH1052" s="49"/>
      <c r="CI1052" s="49"/>
    </row>
    <row r="1053" spans="1:87" s="50" customFormat="1" ht="24.95" customHeight="1" outlineLevel="1" x14ac:dyDescent="0.2">
      <c r="A1053" s="2">
        <v>1092</v>
      </c>
      <c r="B1053" s="2" t="s">
        <v>659</v>
      </c>
      <c r="C1053" s="11" t="s">
        <v>664</v>
      </c>
      <c r="D1053" s="19" t="s">
        <v>6</v>
      </c>
      <c r="E1053" s="15">
        <v>15</v>
      </c>
      <c r="F1053" s="82"/>
      <c r="G1053" s="77">
        <f t="shared" si="123"/>
        <v>0</v>
      </c>
      <c r="H1053" s="81"/>
      <c r="I1053" s="81"/>
      <c r="J1053" s="65">
        <f t="shared" si="120"/>
        <v>0</v>
      </c>
      <c r="K1053" s="49"/>
      <c r="L1053" s="49"/>
      <c r="M1053" s="49"/>
      <c r="N1053" s="49"/>
      <c r="O1053" s="49"/>
      <c r="P1053" s="49"/>
      <c r="Q1053" s="49"/>
      <c r="R1053" s="49"/>
      <c r="S1053" s="49"/>
      <c r="T1053" s="49"/>
      <c r="U1053" s="49"/>
      <c r="V1053" s="49"/>
      <c r="W1053" s="49"/>
      <c r="X1053" s="49"/>
      <c r="Y1053" s="49"/>
      <c r="Z1053" s="49"/>
      <c r="AA1053" s="49"/>
      <c r="AB1053" s="49"/>
      <c r="AC1053" s="49"/>
      <c r="AD1053" s="49"/>
      <c r="AE1053" s="49"/>
      <c r="AF1053" s="49"/>
      <c r="AG1053" s="49"/>
      <c r="AH1053" s="49"/>
      <c r="AI1053" s="49"/>
      <c r="AJ1053" s="49"/>
      <c r="AK1053" s="49"/>
      <c r="AL1053" s="49"/>
      <c r="AM1053" s="49"/>
      <c r="AN1053" s="49"/>
      <c r="AO1053" s="49"/>
      <c r="AP1053" s="49"/>
      <c r="AQ1053" s="49"/>
      <c r="AR1053" s="49"/>
      <c r="AS1053" s="49"/>
      <c r="AT1053" s="49"/>
      <c r="AU1053" s="49"/>
      <c r="AV1053" s="49"/>
      <c r="AW1053" s="49"/>
      <c r="AX1053" s="49"/>
      <c r="AY1053" s="49"/>
      <c r="AZ1053" s="49"/>
      <c r="BA1053" s="49"/>
      <c r="BB1053" s="49"/>
      <c r="BC1053" s="49"/>
      <c r="BD1053" s="49"/>
      <c r="BE1053" s="49"/>
      <c r="BF1053" s="49"/>
      <c r="BG1053" s="49"/>
      <c r="BH1053" s="49"/>
      <c r="BI1053" s="49"/>
      <c r="BJ1053" s="49"/>
      <c r="BK1053" s="49"/>
      <c r="BL1053" s="49"/>
      <c r="BM1053" s="49"/>
      <c r="BN1053" s="49"/>
      <c r="BO1053" s="49"/>
      <c r="BP1053" s="49"/>
      <c r="BQ1053" s="49"/>
      <c r="BR1053" s="49"/>
      <c r="BS1053" s="49"/>
      <c r="BT1053" s="49"/>
      <c r="BU1053" s="49"/>
      <c r="BV1053" s="49"/>
      <c r="BW1053" s="49"/>
      <c r="BX1053" s="49"/>
      <c r="BY1053" s="49"/>
      <c r="BZ1053" s="49"/>
      <c r="CA1053" s="49"/>
      <c r="CB1053" s="49"/>
      <c r="CC1053" s="49"/>
      <c r="CD1053" s="49"/>
      <c r="CE1053" s="49"/>
      <c r="CF1053" s="49"/>
      <c r="CG1053" s="49"/>
      <c r="CH1053" s="49"/>
      <c r="CI1053" s="49"/>
    </row>
    <row r="1054" spans="1:87" s="50" customFormat="1" ht="24.95" customHeight="1" outlineLevel="1" x14ac:dyDescent="0.2">
      <c r="A1054" s="2">
        <v>1093</v>
      </c>
      <c r="B1054" s="2" t="s">
        <v>659</v>
      </c>
      <c r="C1054" s="11" t="s">
        <v>665</v>
      </c>
      <c r="D1054" s="19" t="s">
        <v>6</v>
      </c>
      <c r="E1054" s="15">
        <v>15</v>
      </c>
      <c r="F1054" s="82"/>
      <c r="G1054" s="77">
        <f t="shared" si="123"/>
        <v>0</v>
      </c>
      <c r="H1054" s="81"/>
      <c r="I1054" s="81"/>
      <c r="J1054" s="65">
        <f t="shared" si="120"/>
        <v>0</v>
      </c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49"/>
      <c r="AF1054" s="49"/>
      <c r="AG1054" s="49"/>
      <c r="AH1054" s="49"/>
      <c r="AI1054" s="49"/>
      <c r="AJ1054" s="49"/>
      <c r="AK1054" s="49"/>
      <c r="AL1054" s="49"/>
      <c r="AM1054" s="49"/>
      <c r="AN1054" s="49"/>
      <c r="AO1054" s="49"/>
      <c r="AP1054" s="49"/>
      <c r="AQ1054" s="49"/>
      <c r="AR1054" s="49"/>
      <c r="AS1054" s="49"/>
      <c r="AT1054" s="49"/>
      <c r="AU1054" s="49"/>
      <c r="AV1054" s="49"/>
      <c r="AW1054" s="49"/>
      <c r="AX1054" s="49"/>
      <c r="AY1054" s="49"/>
      <c r="AZ1054" s="49"/>
      <c r="BA1054" s="49"/>
      <c r="BB1054" s="49"/>
      <c r="BC1054" s="49"/>
      <c r="BD1054" s="49"/>
      <c r="BE1054" s="49"/>
      <c r="BF1054" s="49"/>
      <c r="BG1054" s="49"/>
      <c r="BH1054" s="49"/>
      <c r="BI1054" s="49"/>
      <c r="BJ1054" s="49"/>
      <c r="BK1054" s="49"/>
      <c r="BL1054" s="49"/>
      <c r="BM1054" s="49"/>
      <c r="BN1054" s="49"/>
      <c r="BO1054" s="49"/>
      <c r="BP1054" s="49"/>
      <c r="BQ1054" s="49"/>
      <c r="BR1054" s="49"/>
      <c r="BS1054" s="49"/>
      <c r="BT1054" s="49"/>
      <c r="BU1054" s="49"/>
      <c r="BV1054" s="49"/>
      <c r="BW1054" s="49"/>
      <c r="BX1054" s="49"/>
      <c r="BY1054" s="49"/>
      <c r="BZ1054" s="49"/>
      <c r="CA1054" s="49"/>
      <c r="CB1054" s="49"/>
      <c r="CC1054" s="49"/>
      <c r="CD1054" s="49"/>
      <c r="CE1054" s="49"/>
      <c r="CF1054" s="49"/>
      <c r="CG1054" s="49"/>
      <c r="CH1054" s="49"/>
      <c r="CI1054" s="49"/>
    </row>
    <row r="1055" spans="1:87" s="50" customFormat="1" ht="24.95" customHeight="1" outlineLevel="1" x14ac:dyDescent="0.2">
      <c r="A1055" s="2">
        <v>1094</v>
      </c>
      <c r="B1055" s="2" t="s">
        <v>659</v>
      </c>
      <c r="C1055" s="14" t="s">
        <v>638</v>
      </c>
      <c r="D1055" s="12"/>
      <c r="E1055" s="15"/>
      <c r="F1055" s="77"/>
      <c r="G1055" s="77"/>
      <c r="H1055" s="81"/>
      <c r="I1055" s="81"/>
      <c r="J1055" s="65"/>
      <c r="K1055" s="49"/>
      <c r="L1055" s="49"/>
      <c r="M1055" s="49"/>
      <c r="N1055" s="49"/>
      <c r="O1055" s="49"/>
      <c r="P1055" s="49"/>
      <c r="Q1055" s="49"/>
      <c r="R1055" s="49"/>
      <c r="S1055" s="49"/>
      <c r="T1055" s="49"/>
      <c r="U1055" s="49"/>
      <c r="V1055" s="49"/>
      <c r="W1055" s="49"/>
      <c r="X1055" s="49"/>
      <c r="Y1055" s="49"/>
      <c r="Z1055" s="49"/>
      <c r="AA1055" s="49"/>
      <c r="AB1055" s="49"/>
      <c r="AC1055" s="49"/>
      <c r="AD1055" s="49"/>
      <c r="AE1055" s="49"/>
      <c r="AF1055" s="49"/>
      <c r="AG1055" s="49"/>
      <c r="AH1055" s="49"/>
      <c r="AI1055" s="49"/>
      <c r="AJ1055" s="49"/>
      <c r="AK1055" s="49"/>
      <c r="AL1055" s="49"/>
      <c r="AM1055" s="49"/>
      <c r="AN1055" s="49"/>
      <c r="AO1055" s="49"/>
      <c r="AP1055" s="49"/>
      <c r="AQ1055" s="49"/>
      <c r="AR1055" s="49"/>
      <c r="AS1055" s="49"/>
      <c r="AT1055" s="49"/>
      <c r="AU1055" s="49"/>
      <c r="AV1055" s="49"/>
      <c r="AW1055" s="49"/>
      <c r="AX1055" s="49"/>
      <c r="AY1055" s="49"/>
      <c r="AZ1055" s="49"/>
      <c r="BA1055" s="49"/>
      <c r="BB1055" s="49"/>
      <c r="BC1055" s="49"/>
      <c r="BD1055" s="49"/>
      <c r="BE1055" s="49"/>
      <c r="BF1055" s="49"/>
      <c r="BG1055" s="49"/>
      <c r="BH1055" s="49"/>
      <c r="BI1055" s="49"/>
      <c r="BJ1055" s="49"/>
      <c r="BK1055" s="49"/>
      <c r="BL1055" s="49"/>
      <c r="BM1055" s="49"/>
      <c r="BN1055" s="49"/>
      <c r="BO1055" s="49"/>
      <c r="BP1055" s="49"/>
      <c r="BQ1055" s="49"/>
      <c r="BR1055" s="49"/>
      <c r="BS1055" s="49"/>
      <c r="BT1055" s="49"/>
      <c r="BU1055" s="49"/>
      <c r="BV1055" s="49"/>
      <c r="BW1055" s="49"/>
      <c r="BX1055" s="49"/>
      <c r="BY1055" s="49"/>
      <c r="BZ1055" s="49"/>
      <c r="CA1055" s="49"/>
      <c r="CB1055" s="49"/>
      <c r="CC1055" s="49"/>
      <c r="CD1055" s="49"/>
      <c r="CE1055" s="49"/>
      <c r="CF1055" s="49"/>
      <c r="CG1055" s="49"/>
      <c r="CH1055" s="49"/>
      <c r="CI1055" s="49"/>
    </row>
    <row r="1056" spans="1:87" s="50" customFormat="1" ht="30.95" customHeight="1" outlineLevel="1" x14ac:dyDescent="0.2">
      <c r="A1056" s="2">
        <v>1095</v>
      </c>
      <c r="B1056" s="2" t="s">
        <v>659</v>
      </c>
      <c r="C1056" s="11" t="s">
        <v>666</v>
      </c>
      <c r="D1056" s="19" t="s">
        <v>7</v>
      </c>
      <c r="E1056" s="15">
        <v>850</v>
      </c>
      <c r="F1056" s="82"/>
      <c r="G1056" s="77">
        <f t="shared" ref="G1056:G1075" si="124">E1056*F1056</f>
        <v>0</v>
      </c>
      <c r="H1056" s="81"/>
      <c r="I1056" s="81"/>
      <c r="J1056" s="65">
        <f t="shared" si="120"/>
        <v>0</v>
      </c>
      <c r="K1056" s="49"/>
      <c r="L1056" s="49"/>
      <c r="M1056" s="49"/>
      <c r="N1056" s="49"/>
      <c r="O1056" s="49"/>
      <c r="P1056" s="49"/>
      <c r="Q1056" s="49"/>
      <c r="R1056" s="49"/>
      <c r="S1056" s="49"/>
      <c r="T1056" s="49"/>
      <c r="U1056" s="49"/>
      <c r="V1056" s="49"/>
      <c r="W1056" s="49"/>
      <c r="X1056" s="49"/>
      <c r="Y1056" s="49"/>
      <c r="Z1056" s="49"/>
      <c r="AA1056" s="49"/>
      <c r="AB1056" s="49"/>
      <c r="AC1056" s="49"/>
      <c r="AD1056" s="49"/>
      <c r="AE1056" s="49"/>
      <c r="AF1056" s="49"/>
      <c r="AG1056" s="49"/>
      <c r="AH1056" s="49"/>
      <c r="AI1056" s="49"/>
      <c r="AJ1056" s="49"/>
      <c r="AK1056" s="49"/>
      <c r="AL1056" s="49"/>
      <c r="AM1056" s="49"/>
      <c r="AN1056" s="49"/>
      <c r="AO1056" s="49"/>
      <c r="AP1056" s="49"/>
      <c r="AQ1056" s="49"/>
      <c r="AR1056" s="49"/>
      <c r="AS1056" s="49"/>
      <c r="AT1056" s="49"/>
      <c r="AU1056" s="49"/>
      <c r="AV1056" s="49"/>
      <c r="AW1056" s="49"/>
      <c r="AX1056" s="49"/>
      <c r="AY1056" s="49"/>
      <c r="AZ1056" s="49"/>
      <c r="BA1056" s="49"/>
      <c r="BB1056" s="49"/>
      <c r="BC1056" s="49"/>
      <c r="BD1056" s="49"/>
      <c r="BE1056" s="49"/>
      <c r="BF1056" s="49"/>
      <c r="BG1056" s="49"/>
      <c r="BH1056" s="49"/>
      <c r="BI1056" s="49"/>
      <c r="BJ1056" s="49"/>
      <c r="BK1056" s="49"/>
      <c r="BL1056" s="49"/>
      <c r="BM1056" s="49"/>
      <c r="BN1056" s="49"/>
      <c r="BO1056" s="49"/>
      <c r="BP1056" s="49"/>
      <c r="BQ1056" s="49"/>
      <c r="BR1056" s="49"/>
      <c r="BS1056" s="49"/>
      <c r="BT1056" s="49"/>
      <c r="BU1056" s="49"/>
      <c r="BV1056" s="49"/>
      <c r="BW1056" s="49"/>
      <c r="BX1056" s="49"/>
      <c r="BY1056" s="49"/>
      <c r="BZ1056" s="49"/>
      <c r="CA1056" s="49"/>
      <c r="CB1056" s="49"/>
      <c r="CC1056" s="49"/>
      <c r="CD1056" s="49"/>
      <c r="CE1056" s="49"/>
      <c r="CF1056" s="49"/>
      <c r="CG1056" s="49"/>
      <c r="CH1056" s="49"/>
      <c r="CI1056" s="49"/>
    </row>
    <row r="1057" spans="1:87" s="50" customFormat="1" ht="24.95" customHeight="1" outlineLevel="1" x14ac:dyDescent="0.2">
      <c r="A1057" s="2">
        <v>1096</v>
      </c>
      <c r="B1057" s="2" t="s">
        <v>659</v>
      </c>
      <c r="C1057" s="11" t="s">
        <v>667</v>
      </c>
      <c r="D1057" s="19" t="s">
        <v>7</v>
      </c>
      <c r="E1057" s="15">
        <v>2700</v>
      </c>
      <c r="F1057" s="82"/>
      <c r="G1057" s="77">
        <f t="shared" si="124"/>
        <v>0</v>
      </c>
      <c r="H1057" s="81"/>
      <c r="I1057" s="81"/>
      <c r="J1057" s="65">
        <f t="shared" si="120"/>
        <v>0</v>
      </c>
      <c r="K1057" s="49"/>
      <c r="L1057" s="49"/>
      <c r="M1057" s="49"/>
      <c r="N1057" s="49"/>
      <c r="O1057" s="49"/>
      <c r="P1057" s="49"/>
      <c r="Q1057" s="49"/>
      <c r="R1057" s="49"/>
      <c r="S1057" s="49"/>
      <c r="T1057" s="49"/>
      <c r="U1057" s="49"/>
      <c r="V1057" s="49"/>
      <c r="W1057" s="49"/>
      <c r="X1057" s="49"/>
      <c r="Y1057" s="49"/>
      <c r="Z1057" s="49"/>
      <c r="AA1057" s="49"/>
      <c r="AB1057" s="49"/>
      <c r="AC1057" s="49"/>
      <c r="AD1057" s="49"/>
      <c r="AE1057" s="49"/>
      <c r="AF1057" s="49"/>
      <c r="AG1057" s="49"/>
      <c r="AH1057" s="49"/>
      <c r="AI1057" s="49"/>
      <c r="AJ1057" s="49"/>
      <c r="AK1057" s="49"/>
      <c r="AL1057" s="49"/>
      <c r="AM1057" s="49"/>
      <c r="AN1057" s="49"/>
      <c r="AO1057" s="49"/>
      <c r="AP1057" s="49"/>
      <c r="AQ1057" s="49"/>
      <c r="AR1057" s="49"/>
      <c r="AS1057" s="49"/>
      <c r="AT1057" s="49"/>
      <c r="AU1057" s="49"/>
      <c r="AV1057" s="49"/>
      <c r="AW1057" s="49"/>
      <c r="AX1057" s="49"/>
      <c r="AY1057" s="49"/>
      <c r="AZ1057" s="49"/>
      <c r="BA1057" s="49"/>
      <c r="BB1057" s="49"/>
      <c r="BC1057" s="49"/>
      <c r="BD1057" s="49"/>
      <c r="BE1057" s="49"/>
      <c r="BF1057" s="49"/>
      <c r="BG1057" s="49"/>
      <c r="BH1057" s="49"/>
      <c r="BI1057" s="49"/>
      <c r="BJ1057" s="49"/>
      <c r="BK1057" s="49"/>
      <c r="BL1057" s="49"/>
      <c r="BM1057" s="49"/>
      <c r="BN1057" s="49"/>
      <c r="BO1057" s="49"/>
      <c r="BP1057" s="49"/>
      <c r="BQ1057" s="49"/>
      <c r="BR1057" s="49"/>
      <c r="BS1057" s="49"/>
      <c r="BT1057" s="49"/>
      <c r="BU1057" s="49"/>
      <c r="BV1057" s="49"/>
      <c r="BW1057" s="49"/>
      <c r="BX1057" s="49"/>
      <c r="BY1057" s="49"/>
      <c r="BZ1057" s="49"/>
      <c r="CA1057" s="49"/>
      <c r="CB1057" s="49"/>
      <c r="CC1057" s="49"/>
      <c r="CD1057" s="49"/>
      <c r="CE1057" s="49"/>
      <c r="CF1057" s="49"/>
      <c r="CG1057" s="49"/>
      <c r="CH1057" s="49"/>
      <c r="CI1057" s="49"/>
    </row>
    <row r="1058" spans="1:87" s="50" customFormat="1" ht="24.95" customHeight="1" outlineLevel="1" x14ac:dyDescent="0.2">
      <c r="A1058" s="2">
        <v>1097</v>
      </c>
      <c r="B1058" s="2" t="s">
        <v>659</v>
      </c>
      <c r="C1058" s="11" t="s">
        <v>668</v>
      </c>
      <c r="D1058" s="19" t="s">
        <v>7</v>
      </c>
      <c r="E1058" s="15">
        <v>750</v>
      </c>
      <c r="F1058" s="82"/>
      <c r="G1058" s="77">
        <f t="shared" si="124"/>
        <v>0</v>
      </c>
      <c r="H1058" s="81"/>
      <c r="I1058" s="81"/>
      <c r="J1058" s="65">
        <f t="shared" si="120"/>
        <v>0</v>
      </c>
      <c r="K1058" s="49"/>
      <c r="L1058" s="49"/>
      <c r="M1058" s="49"/>
      <c r="N1058" s="49"/>
      <c r="O1058" s="49"/>
      <c r="P1058" s="49"/>
      <c r="Q1058" s="49"/>
      <c r="R1058" s="49"/>
      <c r="S1058" s="49"/>
      <c r="T1058" s="49"/>
      <c r="U1058" s="49"/>
      <c r="V1058" s="49"/>
      <c r="W1058" s="49"/>
      <c r="X1058" s="49"/>
      <c r="Y1058" s="49"/>
      <c r="Z1058" s="49"/>
      <c r="AA1058" s="49"/>
      <c r="AB1058" s="49"/>
      <c r="AC1058" s="49"/>
      <c r="AD1058" s="49"/>
      <c r="AE1058" s="49"/>
      <c r="AF1058" s="49"/>
      <c r="AG1058" s="49"/>
      <c r="AH1058" s="49"/>
      <c r="AI1058" s="49"/>
      <c r="AJ1058" s="49"/>
      <c r="AK1058" s="49"/>
      <c r="AL1058" s="49"/>
      <c r="AM1058" s="49"/>
      <c r="AN1058" s="49"/>
      <c r="AO1058" s="49"/>
      <c r="AP1058" s="49"/>
      <c r="AQ1058" s="49"/>
      <c r="AR1058" s="49"/>
      <c r="AS1058" s="49"/>
      <c r="AT1058" s="49"/>
      <c r="AU1058" s="49"/>
      <c r="AV1058" s="49"/>
      <c r="AW1058" s="49"/>
      <c r="AX1058" s="49"/>
      <c r="AY1058" s="49"/>
      <c r="AZ1058" s="49"/>
      <c r="BA1058" s="49"/>
      <c r="BB1058" s="49"/>
      <c r="BC1058" s="49"/>
      <c r="BD1058" s="49"/>
      <c r="BE1058" s="49"/>
      <c r="BF1058" s="49"/>
      <c r="BG1058" s="49"/>
      <c r="BH1058" s="49"/>
      <c r="BI1058" s="49"/>
      <c r="BJ1058" s="49"/>
      <c r="BK1058" s="49"/>
      <c r="BL1058" s="49"/>
      <c r="BM1058" s="49"/>
      <c r="BN1058" s="49"/>
      <c r="BO1058" s="49"/>
      <c r="BP1058" s="49"/>
      <c r="BQ1058" s="49"/>
      <c r="BR1058" s="49"/>
      <c r="BS1058" s="49"/>
      <c r="BT1058" s="49"/>
      <c r="BU1058" s="49"/>
      <c r="BV1058" s="49"/>
      <c r="BW1058" s="49"/>
      <c r="BX1058" s="49"/>
      <c r="BY1058" s="49"/>
      <c r="BZ1058" s="49"/>
      <c r="CA1058" s="49"/>
      <c r="CB1058" s="49"/>
      <c r="CC1058" s="49"/>
      <c r="CD1058" s="49"/>
      <c r="CE1058" s="49"/>
      <c r="CF1058" s="49"/>
      <c r="CG1058" s="49"/>
      <c r="CH1058" s="49"/>
      <c r="CI1058" s="49"/>
    </row>
    <row r="1059" spans="1:87" s="50" customFormat="1" ht="24.95" customHeight="1" outlineLevel="1" x14ac:dyDescent="0.2">
      <c r="A1059" s="2">
        <v>1098</v>
      </c>
      <c r="B1059" s="2" t="s">
        <v>659</v>
      </c>
      <c r="C1059" s="11" t="s">
        <v>669</v>
      </c>
      <c r="D1059" s="19" t="s">
        <v>6</v>
      </c>
      <c r="E1059" s="15">
        <v>57</v>
      </c>
      <c r="F1059" s="82"/>
      <c r="G1059" s="77">
        <f t="shared" si="124"/>
        <v>0</v>
      </c>
      <c r="H1059" s="81"/>
      <c r="I1059" s="81"/>
      <c r="J1059" s="65">
        <f t="shared" si="120"/>
        <v>0</v>
      </c>
      <c r="K1059" s="49"/>
      <c r="L1059" s="49"/>
      <c r="M1059" s="49"/>
      <c r="N1059" s="49"/>
      <c r="O1059" s="49"/>
      <c r="P1059" s="49"/>
      <c r="Q1059" s="49"/>
      <c r="R1059" s="49"/>
      <c r="S1059" s="49"/>
      <c r="T1059" s="49"/>
      <c r="U1059" s="49"/>
      <c r="V1059" s="49"/>
      <c r="W1059" s="49"/>
      <c r="X1059" s="49"/>
      <c r="Y1059" s="49"/>
      <c r="Z1059" s="49"/>
      <c r="AA1059" s="49"/>
      <c r="AB1059" s="49"/>
      <c r="AC1059" s="49"/>
      <c r="AD1059" s="49"/>
      <c r="AE1059" s="49"/>
      <c r="AF1059" s="49"/>
      <c r="AG1059" s="49"/>
      <c r="AH1059" s="49"/>
      <c r="AI1059" s="49"/>
      <c r="AJ1059" s="49"/>
      <c r="AK1059" s="49"/>
      <c r="AL1059" s="49"/>
      <c r="AM1059" s="49"/>
      <c r="AN1059" s="49"/>
      <c r="AO1059" s="49"/>
      <c r="AP1059" s="49"/>
      <c r="AQ1059" s="49"/>
      <c r="AR1059" s="49"/>
      <c r="AS1059" s="49"/>
      <c r="AT1059" s="49"/>
      <c r="AU1059" s="49"/>
      <c r="AV1059" s="49"/>
      <c r="AW1059" s="49"/>
      <c r="AX1059" s="49"/>
      <c r="AY1059" s="49"/>
      <c r="AZ1059" s="49"/>
      <c r="BA1059" s="49"/>
      <c r="BB1059" s="49"/>
      <c r="BC1059" s="49"/>
      <c r="BD1059" s="49"/>
      <c r="BE1059" s="49"/>
      <c r="BF1059" s="49"/>
      <c r="BG1059" s="49"/>
      <c r="BH1059" s="49"/>
      <c r="BI1059" s="49"/>
      <c r="BJ1059" s="49"/>
      <c r="BK1059" s="49"/>
      <c r="BL1059" s="49"/>
      <c r="BM1059" s="49"/>
      <c r="BN1059" s="49"/>
      <c r="BO1059" s="49"/>
      <c r="BP1059" s="49"/>
      <c r="BQ1059" s="49"/>
      <c r="BR1059" s="49"/>
      <c r="BS1059" s="49"/>
      <c r="BT1059" s="49"/>
      <c r="BU1059" s="49"/>
      <c r="BV1059" s="49"/>
      <c r="BW1059" s="49"/>
      <c r="BX1059" s="49"/>
      <c r="BY1059" s="49"/>
      <c r="BZ1059" s="49"/>
      <c r="CA1059" s="49"/>
      <c r="CB1059" s="49"/>
      <c r="CC1059" s="49"/>
      <c r="CD1059" s="49"/>
      <c r="CE1059" s="49"/>
      <c r="CF1059" s="49"/>
      <c r="CG1059" s="49"/>
      <c r="CH1059" s="49"/>
      <c r="CI1059" s="49"/>
    </row>
    <row r="1060" spans="1:87" s="50" customFormat="1" ht="24.95" customHeight="1" outlineLevel="1" x14ac:dyDescent="0.2">
      <c r="A1060" s="2">
        <v>1099</v>
      </c>
      <c r="B1060" s="2" t="s">
        <v>659</v>
      </c>
      <c r="C1060" s="11" t="s">
        <v>670</v>
      </c>
      <c r="D1060" s="19" t="s">
        <v>6</v>
      </c>
      <c r="E1060" s="15">
        <v>57</v>
      </c>
      <c r="F1060" s="82"/>
      <c r="G1060" s="77">
        <f t="shared" si="124"/>
        <v>0</v>
      </c>
      <c r="H1060" s="81"/>
      <c r="I1060" s="81"/>
      <c r="J1060" s="65">
        <f t="shared" si="120"/>
        <v>0</v>
      </c>
      <c r="K1060" s="49"/>
      <c r="L1060" s="49"/>
      <c r="M1060" s="49"/>
      <c r="N1060" s="49"/>
      <c r="O1060" s="49"/>
      <c r="P1060" s="49"/>
      <c r="Q1060" s="49"/>
      <c r="R1060" s="49"/>
      <c r="S1060" s="49"/>
      <c r="T1060" s="49"/>
      <c r="U1060" s="49"/>
      <c r="V1060" s="49"/>
      <c r="W1060" s="49"/>
      <c r="X1060" s="49"/>
      <c r="Y1060" s="49"/>
      <c r="Z1060" s="49"/>
      <c r="AA1060" s="49"/>
      <c r="AB1060" s="49"/>
      <c r="AC1060" s="49"/>
      <c r="AD1060" s="49"/>
      <c r="AE1060" s="49"/>
      <c r="AF1060" s="49"/>
      <c r="AG1060" s="49"/>
      <c r="AH1060" s="49"/>
      <c r="AI1060" s="49"/>
      <c r="AJ1060" s="49"/>
      <c r="AK1060" s="49"/>
      <c r="AL1060" s="49"/>
      <c r="AM1060" s="49"/>
      <c r="AN1060" s="49"/>
      <c r="AO1060" s="49"/>
      <c r="AP1060" s="49"/>
      <c r="AQ1060" s="49"/>
      <c r="AR1060" s="49"/>
      <c r="AS1060" s="49"/>
      <c r="AT1060" s="49"/>
      <c r="AU1060" s="49"/>
      <c r="AV1060" s="49"/>
      <c r="AW1060" s="49"/>
      <c r="AX1060" s="49"/>
      <c r="AY1060" s="49"/>
      <c r="AZ1060" s="49"/>
      <c r="BA1060" s="49"/>
      <c r="BB1060" s="49"/>
      <c r="BC1060" s="49"/>
      <c r="BD1060" s="49"/>
      <c r="BE1060" s="49"/>
      <c r="BF1060" s="49"/>
      <c r="BG1060" s="49"/>
      <c r="BH1060" s="49"/>
      <c r="BI1060" s="49"/>
      <c r="BJ1060" s="49"/>
      <c r="BK1060" s="49"/>
      <c r="BL1060" s="49"/>
      <c r="BM1060" s="49"/>
      <c r="BN1060" s="49"/>
      <c r="BO1060" s="49"/>
      <c r="BP1060" s="49"/>
      <c r="BQ1060" s="49"/>
      <c r="BR1060" s="49"/>
      <c r="BS1060" s="49"/>
      <c r="BT1060" s="49"/>
      <c r="BU1060" s="49"/>
      <c r="BV1060" s="49"/>
      <c r="BW1060" s="49"/>
      <c r="BX1060" s="49"/>
      <c r="BY1060" s="49"/>
      <c r="BZ1060" s="49"/>
      <c r="CA1060" s="49"/>
      <c r="CB1060" s="49"/>
      <c r="CC1060" s="49"/>
      <c r="CD1060" s="49"/>
      <c r="CE1060" s="49"/>
      <c r="CF1060" s="49"/>
      <c r="CG1060" s="49"/>
      <c r="CH1060" s="49"/>
      <c r="CI1060" s="49"/>
    </row>
    <row r="1061" spans="1:87" s="50" customFormat="1" ht="24.95" customHeight="1" outlineLevel="1" x14ac:dyDescent="0.2">
      <c r="A1061" s="2">
        <v>1100</v>
      </c>
      <c r="B1061" s="2" t="s">
        <v>659</v>
      </c>
      <c r="C1061" s="11" t="s">
        <v>671</v>
      </c>
      <c r="D1061" s="19" t="s">
        <v>6</v>
      </c>
      <c r="E1061" s="15">
        <v>57</v>
      </c>
      <c r="F1061" s="82"/>
      <c r="G1061" s="77">
        <f t="shared" si="124"/>
        <v>0</v>
      </c>
      <c r="H1061" s="81"/>
      <c r="I1061" s="81"/>
      <c r="J1061" s="65">
        <f t="shared" si="120"/>
        <v>0</v>
      </c>
      <c r="K1061" s="49"/>
      <c r="L1061" s="49"/>
      <c r="M1061" s="49"/>
      <c r="N1061" s="49"/>
      <c r="O1061" s="49"/>
      <c r="P1061" s="49"/>
      <c r="Q1061" s="49"/>
      <c r="R1061" s="49"/>
      <c r="S1061" s="49"/>
      <c r="T1061" s="49"/>
      <c r="U1061" s="49"/>
      <c r="V1061" s="49"/>
      <c r="W1061" s="49"/>
      <c r="X1061" s="49"/>
      <c r="Y1061" s="49"/>
      <c r="Z1061" s="49"/>
      <c r="AA1061" s="49"/>
      <c r="AB1061" s="49"/>
      <c r="AC1061" s="49"/>
      <c r="AD1061" s="49"/>
      <c r="AE1061" s="49"/>
      <c r="AF1061" s="49"/>
      <c r="AG1061" s="49"/>
      <c r="AH1061" s="49"/>
      <c r="AI1061" s="49"/>
      <c r="AJ1061" s="49"/>
      <c r="AK1061" s="49"/>
      <c r="AL1061" s="49"/>
      <c r="AM1061" s="49"/>
      <c r="AN1061" s="49"/>
      <c r="AO1061" s="49"/>
      <c r="AP1061" s="49"/>
      <c r="AQ1061" s="49"/>
      <c r="AR1061" s="49"/>
      <c r="AS1061" s="49"/>
      <c r="AT1061" s="49"/>
      <c r="AU1061" s="49"/>
      <c r="AV1061" s="49"/>
      <c r="AW1061" s="49"/>
      <c r="AX1061" s="49"/>
      <c r="AY1061" s="49"/>
      <c r="AZ1061" s="49"/>
      <c r="BA1061" s="49"/>
      <c r="BB1061" s="49"/>
      <c r="BC1061" s="49"/>
      <c r="BD1061" s="49"/>
      <c r="BE1061" s="49"/>
      <c r="BF1061" s="49"/>
      <c r="BG1061" s="49"/>
      <c r="BH1061" s="49"/>
      <c r="BI1061" s="49"/>
      <c r="BJ1061" s="49"/>
      <c r="BK1061" s="49"/>
      <c r="BL1061" s="49"/>
      <c r="BM1061" s="49"/>
      <c r="BN1061" s="49"/>
      <c r="BO1061" s="49"/>
      <c r="BP1061" s="49"/>
      <c r="BQ1061" s="49"/>
      <c r="BR1061" s="49"/>
      <c r="BS1061" s="49"/>
      <c r="BT1061" s="49"/>
      <c r="BU1061" s="49"/>
      <c r="BV1061" s="49"/>
      <c r="BW1061" s="49"/>
      <c r="BX1061" s="49"/>
      <c r="BY1061" s="49"/>
      <c r="BZ1061" s="49"/>
      <c r="CA1061" s="49"/>
      <c r="CB1061" s="49"/>
      <c r="CC1061" s="49"/>
      <c r="CD1061" s="49"/>
      <c r="CE1061" s="49"/>
      <c r="CF1061" s="49"/>
      <c r="CG1061" s="49"/>
      <c r="CH1061" s="49"/>
      <c r="CI1061" s="49"/>
    </row>
    <row r="1062" spans="1:87" s="50" customFormat="1" ht="24.95" customHeight="1" outlineLevel="1" x14ac:dyDescent="0.2">
      <c r="A1062" s="2">
        <v>1101</v>
      </c>
      <c r="B1062" s="2" t="s">
        <v>659</v>
      </c>
      <c r="C1062" s="11" t="s">
        <v>672</v>
      </c>
      <c r="D1062" s="19" t="s">
        <v>356</v>
      </c>
      <c r="E1062" s="15">
        <v>4</v>
      </c>
      <c r="F1062" s="82"/>
      <c r="G1062" s="77">
        <f t="shared" si="124"/>
        <v>0</v>
      </c>
      <c r="H1062" s="81"/>
      <c r="I1062" s="81"/>
      <c r="J1062" s="65">
        <f t="shared" si="120"/>
        <v>0</v>
      </c>
      <c r="K1062" s="49"/>
      <c r="L1062" s="49"/>
      <c r="M1062" s="49"/>
      <c r="N1062" s="49"/>
      <c r="O1062" s="49"/>
      <c r="P1062" s="49"/>
      <c r="Q1062" s="49"/>
      <c r="R1062" s="49"/>
      <c r="S1062" s="49"/>
      <c r="T1062" s="49"/>
      <c r="U1062" s="49"/>
      <c r="V1062" s="49"/>
      <c r="W1062" s="49"/>
      <c r="X1062" s="49"/>
      <c r="Y1062" s="49"/>
      <c r="Z1062" s="49"/>
      <c r="AA1062" s="49"/>
      <c r="AB1062" s="49"/>
      <c r="AC1062" s="49"/>
      <c r="AD1062" s="49"/>
      <c r="AE1062" s="49"/>
      <c r="AF1062" s="49"/>
      <c r="AG1062" s="49"/>
      <c r="AH1062" s="49"/>
      <c r="AI1062" s="49"/>
      <c r="AJ1062" s="49"/>
      <c r="AK1062" s="49"/>
      <c r="AL1062" s="49"/>
      <c r="AM1062" s="49"/>
      <c r="AN1062" s="49"/>
      <c r="AO1062" s="49"/>
      <c r="AP1062" s="49"/>
      <c r="AQ1062" s="49"/>
      <c r="AR1062" s="49"/>
      <c r="AS1062" s="49"/>
      <c r="AT1062" s="49"/>
      <c r="AU1062" s="49"/>
      <c r="AV1062" s="49"/>
      <c r="AW1062" s="49"/>
      <c r="AX1062" s="49"/>
      <c r="AY1062" s="49"/>
      <c r="AZ1062" s="49"/>
      <c r="BA1062" s="49"/>
      <c r="BB1062" s="49"/>
      <c r="BC1062" s="49"/>
      <c r="BD1062" s="49"/>
      <c r="BE1062" s="49"/>
      <c r="BF1062" s="49"/>
      <c r="BG1062" s="49"/>
      <c r="BH1062" s="49"/>
      <c r="BI1062" s="49"/>
      <c r="BJ1062" s="49"/>
      <c r="BK1062" s="49"/>
      <c r="BL1062" s="49"/>
      <c r="BM1062" s="49"/>
      <c r="BN1062" s="49"/>
      <c r="BO1062" s="49"/>
      <c r="BP1062" s="49"/>
      <c r="BQ1062" s="49"/>
      <c r="BR1062" s="49"/>
      <c r="BS1062" s="49"/>
      <c r="BT1062" s="49"/>
      <c r="BU1062" s="49"/>
      <c r="BV1062" s="49"/>
      <c r="BW1062" s="49"/>
      <c r="BX1062" s="49"/>
      <c r="BY1062" s="49"/>
      <c r="BZ1062" s="49"/>
      <c r="CA1062" s="49"/>
      <c r="CB1062" s="49"/>
      <c r="CC1062" s="49"/>
      <c r="CD1062" s="49"/>
      <c r="CE1062" s="49"/>
      <c r="CF1062" s="49"/>
      <c r="CG1062" s="49"/>
      <c r="CH1062" s="49"/>
      <c r="CI1062" s="49"/>
    </row>
    <row r="1063" spans="1:87" s="50" customFormat="1" ht="24.95" customHeight="1" outlineLevel="1" x14ac:dyDescent="0.2">
      <c r="A1063" s="2">
        <v>1102</v>
      </c>
      <c r="B1063" s="2" t="s">
        <v>659</v>
      </c>
      <c r="C1063" s="11" t="s">
        <v>673</v>
      </c>
      <c r="D1063" s="19" t="s">
        <v>7</v>
      </c>
      <c r="E1063" s="15">
        <v>1700</v>
      </c>
      <c r="F1063" s="82"/>
      <c r="G1063" s="77">
        <f t="shared" si="124"/>
        <v>0</v>
      </c>
      <c r="H1063" s="81"/>
      <c r="I1063" s="81"/>
      <c r="J1063" s="65">
        <f t="shared" si="120"/>
        <v>0</v>
      </c>
      <c r="K1063" s="49"/>
      <c r="L1063" s="49"/>
      <c r="M1063" s="49"/>
      <c r="N1063" s="49"/>
      <c r="O1063" s="49"/>
      <c r="P1063" s="49"/>
      <c r="Q1063" s="49"/>
      <c r="R1063" s="49"/>
      <c r="S1063" s="49"/>
      <c r="T1063" s="49"/>
      <c r="U1063" s="49"/>
      <c r="V1063" s="49"/>
      <c r="W1063" s="49"/>
      <c r="X1063" s="49"/>
      <c r="Y1063" s="49"/>
      <c r="Z1063" s="49"/>
      <c r="AA1063" s="49"/>
      <c r="AB1063" s="49"/>
      <c r="AC1063" s="49"/>
      <c r="AD1063" s="49"/>
      <c r="AE1063" s="49"/>
      <c r="AF1063" s="49"/>
      <c r="AG1063" s="49"/>
      <c r="AH1063" s="49"/>
      <c r="AI1063" s="49"/>
      <c r="AJ1063" s="49"/>
      <c r="AK1063" s="49"/>
      <c r="AL1063" s="49"/>
      <c r="AM1063" s="49"/>
      <c r="AN1063" s="49"/>
      <c r="AO1063" s="49"/>
      <c r="AP1063" s="49"/>
      <c r="AQ1063" s="49"/>
      <c r="AR1063" s="49"/>
      <c r="AS1063" s="49"/>
      <c r="AT1063" s="49"/>
      <c r="AU1063" s="49"/>
      <c r="AV1063" s="49"/>
      <c r="AW1063" s="49"/>
      <c r="AX1063" s="49"/>
      <c r="AY1063" s="49"/>
      <c r="AZ1063" s="49"/>
      <c r="BA1063" s="49"/>
      <c r="BB1063" s="49"/>
      <c r="BC1063" s="49"/>
      <c r="BD1063" s="49"/>
      <c r="BE1063" s="49"/>
      <c r="BF1063" s="49"/>
      <c r="BG1063" s="49"/>
      <c r="BH1063" s="49"/>
      <c r="BI1063" s="49"/>
      <c r="BJ1063" s="49"/>
      <c r="BK1063" s="49"/>
      <c r="BL1063" s="49"/>
      <c r="BM1063" s="49"/>
      <c r="BN1063" s="49"/>
      <c r="BO1063" s="49"/>
      <c r="BP1063" s="49"/>
      <c r="BQ1063" s="49"/>
      <c r="BR1063" s="49"/>
      <c r="BS1063" s="49"/>
      <c r="BT1063" s="49"/>
      <c r="BU1063" s="49"/>
      <c r="BV1063" s="49"/>
      <c r="BW1063" s="49"/>
      <c r="BX1063" s="49"/>
      <c r="BY1063" s="49"/>
      <c r="BZ1063" s="49"/>
      <c r="CA1063" s="49"/>
      <c r="CB1063" s="49"/>
      <c r="CC1063" s="49"/>
      <c r="CD1063" s="49"/>
      <c r="CE1063" s="49"/>
      <c r="CF1063" s="49"/>
      <c r="CG1063" s="49"/>
      <c r="CH1063" s="49"/>
      <c r="CI1063" s="49"/>
    </row>
    <row r="1064" spans="1:87" s="50" customFormat="1" ht="24.95" customHeight="1" outlineLevel="1" x14ac:dyDescent="0.2">
      <c r="A1064" s="2">
        <v>1103</v>
      </c>
      <c r="B1064" s="2" t="s">
        <v>659</v>
      </c>
      <c r="C1064" s="11" t="s">
        <v>674</v>
      </c>
      <c r="D1064" s="19" t="s">
        <v>6</v>
      </c>
      <c r="E1064" s="15">
        <v>660</v>
      </c>
      <c r="F1064" s="82"/>
      <c r="G1064" s="77">
        <f t="shared" si="124"/>
        <v>0</v>
      </c>
      <c r="H1064" s="81"/>
      <c r="I1064" s="81"/>
      <c r="J1064" s="65">
        <f t="shared" si="120"/>
        <v>0</v>
      </c>
      <c r="K1064" s="49"/>
      <c r="L1064" s="49"/>
      <c r="M1064" s="49"/>
      <c r="N1064" s="49"/>
      <c r="O1064" s="49"/>
      <c r="P1064" s="49"/>
      <c r="Q1064" s="49"/>
      <c r="R1064" s="49"/>
      <c r="S1064" s="49"/>
      <c r="T1064" s="49"/>
      <c r="U1064" s="49"/>
      <c r="V1064" s="49"/>
      <c r="W1064" s="49"/>
      <c r="X1064" s="49"/>
      <c r="Y1064" s="49"/>
      <c r="Z1064" s="49"/>
      <c r="AA1064" s="49"/>
      <c r="AB1064" s="49"/>
      <c r="AC1064" s="49"/>
      <c r="AD1064" s="49"/>
      <c r="AE1064" s="49"/>
      <c r="AF1064" s="49"/>
      <c r="AG1064" s="49"/>
      <c r="AH1064" s="49"/>
      <c r="AI1064" s="49"/>
      <c r="AJ1064" s="49"/>
      <c r="AK1064" s="49"/>
      <c r="AL1064" s="49"/>
      <c r="AM1064" s="49"/>
      <c r="AN1064" s="49"/>
      <c r="AO1064" s="49"/>
      <c r="AP1064" s="49"/>
      <c r="AQ1064" s="49"/>
      <c r="AR1064" s="49"/>
      <c r="AS1064" s="49"/>
      <c r="AT1064" s="49"/>
      <c r="AU1064" s="49"/>
      <c r="AV1064" s="49"/>
      <c r="AW1064" s="49"/>
      <c r="AX1064" s="49"/>
      <c r="AY1064" s="49"/>
      <c r="AZ1064" s="49"/>
      <c r="BA1064" s="49"/>
      <c r="BB1064" s="49"/>
      <c r="BC1064" s="49"/>
      <c r="BD1064" s="49"/>
      <c r="BE1064" s="49"/>
      <c r="BF1064" s="49"/>
      <c r="BG1064" s="49"/>
      <c r="BH1064" s="49"/>
      <c r="BI1064" s="49"/>
      <c r="BJ1064" s="49"/>
      <c r="BK1064" s="49"/>
      <c r="BL1064" s="49"/>
      <c r="BM1064" s="49"/>
      <c r="BN1064" s="49"/>
      <c r="BO1064" s="49"/>
      <c r="BP1064" s="49"/>
      <c r="BQ1064" s="49"/>
      <c r="BR1064" s="49"/>
      <c r="BS1064" s="49"/>
      <c r="BT1064" s="49"/>
      <c r="BU1064" s="49"/>
      <c r="BV1064" s="49"/>
      <c r="BW1064" s="49"/>
      <c r="BX1064" s="49"/>
      <c r="BY1064" s="49"/>
      <c r="BZ1064" s="49"/>
      <c r="CA1064" s="49"/>
      <c r="CB1064" s="49"/>
      <c r="CC1064" s="49"/>
      <c r="CD1064" s="49"/>
      <c r="CE1064" s="49"/>
      <c r="CF1064" s="49"/>
      <c r="CG1064" s="49"/>
      <c r="CH1064" s="49"/>
      <c r="CI1064" s="49"/>
    </row>
    <row r="1065" spans="1:87" s="50" customFormat="1" ht="24.95" customHeight="1" outlineLevel="1" x14ac:dyDescent="0.2">
      <c r="A1065" s="2">
        <v>1104</v>
      </c>
      <c r="B1065" s="2" t="s">
        <v>659</v>
      </c>
      <c r="C1065" s="11" t="s">
        <v>675</v>
      </c>
      <c r="D1065" s="19" t="s">
        <v>6</v>
      </c>
      <c r="E1065" s="15">
        <v>150</v>
      </c>
      <c r="F1065" s="82"/>
      <c r="G1065" s="77">
        <f t="shared" si="124"/>
        <v>0</v>
      </c>
      <c r="H1065" s="81"/>
      <c r="I1065" s="81"/>
      <c r="J1065" s="65">
        <f t="shared" si="120"/>
        <v>0</v>
      </c>
      <c r="K1065" s="49"/>
      <c r="L1065" s="49"/>
      <c r="M1065" s="49"/>
      <c r="N1065" s="49"/>
      <c r="O1065" s="49"/>
      <c r="P1065" s="49"/>
      <c r="Q1065" s="49"/>
      <c r="R1065" s="49"/>
      <c r="S1065" s="49"/>
      <c r="T1065" s="49"/>
      <c r="U1065" s="49"/>
      <c r="V1065" s="49"/>
      <c r="W1065" s="49"/>
      <c r="X1065" s="49"/>
      <c r="Y1065" s="49"/>
      <c r="Z1065" s="49"/>
      <c r="AA1065" s="49"/>
      <c r="AB1065" s="49"/>
      <c r="AC1065" s="49"/>
      <c r="AD1065" s="49"/>
      <c r="AE1065" s="49"/>
      <c r="AF1065" s="49"/>
      <c r="AG1065" s="49"/>
      <c r="AH1065" s="49"/>
      <c r="AI1065" s="49"/>
      <c r="AJ1065" s="49"/>
      <c r="AK1065" s="49"/>
      <c r="AL1065" s="49"/>
      <c r="AM1065" s="49"/>
      <c r="AN1065" s="49"/>
      <c r="AO1065" s="49"/>
      <c r="AP1065" s="49"/>
      <c r="AQ1065" s="49"/>
      <c r="AR1065" s="49"/>
      <c r="AS1065" s="49"/>
      <c r="AT1065" s="49"/>
      <c r="AU1065" s="49"/>
      <c r="AV1065" s="49"/>
      <c r="AW1065" s="49"/>
      <c r="AX1065" s="49"/>
      <c r="AY1065" s="49"/>
      <c r="AZ1065" s="49"/>
      <c r="BA1065" s="49"/>
      <c r="BB1065" s="49"/>
      <c r="BC1065" s="49"/>
      <c r="BD1065" s="49"/>
      <c r="BE1065" s="49"/>
      <c r="BF1065" s="49"/>
      <c r="BG1065" s="49"/>
      <c r="BH1065" s="49"/>
      <c r="BI1065" s="49"/>
      <c r="BJ1065" s="49"/>
      <c r="BK1065" s="49"/>
      <c r="BL1065" s="49"/>
      <c r="BM1065" s="49"/>
      <c r="BN1065" s="49"/>
      <c r="BO1065" s="49"/>
      <c r="BP1065" s="49"/>
      <c r="BQ1065" s="49"/>
      <c r="BR1065" s="49"/>
      <c r="BS1065" s="49"/>
      <c r="BT1065" s="49"/>
      <c r="BU1065" s="49"/>
      <c r="BV1065" s="49"/>
      <c r="BW1065" s="49"/>
      <c r="BX1065" s="49"/>
      <c r="BY1065" s="49"/>
      <c r="BZ1065" s="49"/>
      <c r="CA1065" s="49"/>
      <c r="CB1065" s="49"/>
      <c r="CC1065" s="49"/>
      <c r="CD1065" s="49"/>
      <c r="CE1065" s="49"/>
      <c r="CF1065" s="49"/>
      <c r="CG1065" s="49"/>
      <c r="CH1065" s="49"/>
      <c r="CI1065" s="49"/>
    </row>
    <row r="1066" spans="1:87" s="50" customFormat="1" ht="24.95" customHeight="1" outlineLevel="1" x14ac:dyDescent="0.2">
      <c r="A1066" s="2">
        <v>1105</v>
      </c>
      <c r="B1066" s="2" t="s">
        <v>659</v>
      </c>
      <c r="C1066" s="11" t="s">
        <v>676</v>
      </c>
      <c r="D1066" s="19" t="s">
        <v>6</v>
      </c>
      <c r="E1066" s="15">
        <v>150</v>
      </c>
      <c r="F1066" s="82"/>
      <c r="G1066" s="77">
        <f t="shared" si="124"/>
        <v>0</v>
      </c>
      <c r="H1066" s="81"/>
      <c r="I1066" s="81"/>
      <c r="J1066" s="65">
        <f t="shared" si="120"/>
        <v>0</v>
      </c>
      <c r="K1066" s="49"/>
      <c r="L1066" s="49"/>
      <c r="M1066" s="49"/>
      <c r="N1066" s="49"/>
      <c r="O1066" s="49"/>
      <c r="P1066" s="49"/>
      <c r="Q1066" s="49"/>
      <c r="R1066" s="49"/>
      <c r="S1066" s="49"/>
      <c r="T1066" s="49"/>
      <c r="U1066" s="49"/>
      <c r="V1066" s="49"/>
      <c r="W1066" s="49"/>
      <c r="X1066" s="49"/>
      <c r="Y1066" s="49"/>
      <c r="Z1066" s="49"/>
      <c r="AA1066" s="49"/>
      <c r="AB1066" s="49"/>
      <c r="AC1066" s="49"/>
      <c r="AD1066" s="49"/>
      <c r="AE1066" s="49"/>
      <c r="AF1066" s="49"/>
      <c r="AG1066" s="49"/>
      <c r="AH1066" s="49"/>
      <c r="AI1066" s="49"/>
      <c r="AJ1066" s="49"/>
      <c r="AK1066" s="49"/>
      <c r="AL1066" s="49"/>
      <c r="AM1066" s="49"/>
      <c r="AN1066" s="49"/>
      <c r="AO1066" s="49"/>
      <c r="AP1066" s="49"/>
      <c r="AQ1066" s="49"/>
      <c r="AR1066" s="49"/>
      <c r="AS1066" s="49"/>
      <c r="AT1066" s="49"/>
      <c r="AU1066" s="49"/>
      <c r="AV1066" s="49"/>
      <c r="AW1066" s="49"/>
      <c r="AX1066" s="49"/>
      <c r="AY1066" s="49"/>
      <c r="AZ1066" s="49"/>
      <c r="BA1066" s="49"/>
      <c r="BB1066" s="49"/>
      <c r="BC1066" s="49"/>
      <c r="BD1066" s="49"/>
      <c r="BE1066" s="49"/>
      <c r="BF1066" s="49"/>
      <c r="BG1066" s="49"/>
      <c r="BH1066" s="49"/>
      <c r="BI1066" s="49"/>
      <c r="BJ1066" s="49"/>
      <c r="BK1066" s="49"/>
      <c r="BL1066" s="49"/>
      <c r="BM1066" s="49"/>
      <c r="BN1066" s="49"/>
      <c r="BO1066" s="49"/>
      <c r="BP1066" s="49"/>
      <c r="BQ1066" s="49"/>
      <c r="BR1066" s="49"/>
      <c r="BS1066" s="49"/>
      <c r="BT1066" s="49"/>
      <c r="BU1066" s="49"/>
      <c r="BV1066" s="49"/>
      <c r="BW1066" s="49"/>
      <c r="BX1066" s="49"/>
      <c r="BY1066" s="49"/>
      <c r="BZ1066" s="49"/>
      <c r="CA1066" s="49"/>
      <c r="CB1066" s="49"/>
      <c r="CC1066" s="49"/>
      <c r="CD1066" s="49"/>
      <c r="CE1066" s="49"/>
      <c r="CF1066" s="49"/>
      <c r="CG1066" s="49"/>
      <c r="CH1066" s="49"/>
      <c r="CI1066" s="49"/>
    </row>
    <row r="1067" spans="1:87" s="50" customFormat="1" ht="24.95" customHeight="1" outlineLevel="1" x14ac:dyDescent="0.2">
      <c r="A1067" s="2">
        <v>1106</v>
      </c>
      <c r="B1067" s="2" t="s">
        <v>659</v>
      </c>
      <c r="C1067" s="11" t="s">
        <v>677</v>
      </c>
      <c r="D1067" s="19" t="s">
        <v>6</v>
      </c>
      <c r="E1067" s="15">
        <v>150</v>
      </c>
      <c r="F1067" s="82"/>
      <c r="G1067" s="77">
        <f t="shared" si="124"/>
        <v>0</v>
      </c>
      <c r="H1067" s="81"/>
      <c r="I1067" s="81"/>
      <c r="J1067" s="65">
        <f t="shared" si="120"/>
        <v>0</v>
      </c>
      <c r="K1067" s="49"/>
      <c r="L1067" s="49"/>
      <c r="M1067" s="49"/>
      <c r="N1067" s="49"/>
      <c r="O1067" s="49"/>
      <c r="P1067" s="49"/>
      <c r="Q1067" s="49"/>
      <c r="R1067" s="49"/>
      <c r="S1067" s="49"/>
      <c r="T1067" s="49"/>
      <c r="U1067" s="49"/>
      <c r="V1067" s="49"/>
      <c r="W1067" s="49"/>
      <c r="X1067" s="49"/>
      <c r="Y1067" s="49"/>
      <c r="Z1067" s="49"/>
      <c r="AA1067" s="49"/>
      <c r="AB1067" s="49"/>
      <c r="AC1067" s="49"/>
      <c r="AD1067" s="49"/>
      <c r="AE1067" s="49"/>
      <c r="AF1067" s="49"/>
      <c r="AG1067" s="49"/>
      <c r="AH1067" s="49"/>
      <c r="AI1067" s="49"/>
      <c r="AJ1067" s="49"/>
      <c r="AK1067" s="49"/>
      <c r="AL1067" s="49"/>
      <c r="AM1067" s="49"/>
      <c r="AN1067" s="49"/>
      <c r="AO1067" s="49"/>
      <c r="AP1067" s="49"/>
      <c r="AQ1067" s="49"/>
      <c r="AR1067" s="49"/>
      <c r="AS1067" s="49"/>
      <c r="AT1067" s="49"/>
      <c r="AU1067" s="49"/>
      <c r="AV1067" s="49"/>
      <c r="AW1067" s="49"/>
      <c r="AX1067" s="49"/>
      <c r="AY1067" s="49"/>
      <c r="AZ1067" s="49"/>
      <c r="BA1067" s="49"/>
      <c r="BB1067" s="49"/>
      <c r="BC1067" s="49"/>
      <c r="BD1067" s="49"/>
      <c r="BE1067" s="49"/>
      <c r="BF1067" s="49"/>
      <c r="BG1067" s="49"/>
      <c r="BH1067" s="49"/>
      <c r="BI1067" s="49"/>
      <c r="BJ1067" s="49"/>
      <c r="BK1067" s="49"/>
      <c r="BL1067" s="49"/>
      <c r="BM1067" s="49"/>
      <c r="BN1067" s="49"/>
      <c r="BO1067" s="49"/>
      <c r="BP1067" s="49"/>
      <c r="BQ1067" s="49"/>
      <c r="BR1067" s="49"/>
      <c r="BS1067" s="49"/>
      <c r="BT1067" s="49"/>
      <c r="BU1067" s="49"/>
      <c r="BV1067" s="49"/>
      <c r="BW1067" s="49"/>
      <c r="BX1067" s="49"/>
      <c r="BY1067" s="49"/>
      <c r="BZ1067" s="49"/>
      <c r="CA1067" s="49"/>
      <c r="CB1067" s="49"/>
      <c r="CC1067" s="49"/>
      <c r="CD1067" s="49"/>
      <c r="CE1067" s="49"/>
      <c r="CF1067" s="49"/>
      <c r="CG1067" s="49"/>
      <c r="CH1067" s="49"/>
      <c r="CI1067" s="49"/>
    </row>
    <row r="1068" spans="1:87" s="50" customFormat="1" ht="24.95" customHeight="1" outlineLevel="1" x14ac:dyDescent="0.2">
      <c r="A1068" s="2">
        <v>1107</v>
      </c>
      <c r="B1068" s="2" t="s">
        <v>659</v>
      </c>
      <c r="C1068" s="11" t="s">
        <v>678</v>
      </c>
      <c r="D1068" s="19" t="s">
        <v>6</v>
      </c>
      <c r="E1068" s="15">
        <v>30</v>
      </c>
      <c r="F1068" s="82"/>
      <c r="G1068" s="77">
        <f t="shared" si="124"/>
        <v>0</v>
      </c>
      <c r="H1068" s="81"/>
      <c r="I1068" s="81"/>
      <c r="J1068" s="65">
        <f t="shared" si="120"/>
        <v>0</v>
      </c>
      <c r="K1068" s="49"/>
      <c r="L1068" s="49"/>
      <c r="M1068" s="49"/>
      <c r="N1068" s="49"/>
      <c r="O1068" s="49"/>
      <c r="P1068" s="49"/>
      <c r="Q1068" s="49"/>
      <c r="R1068" s="49"/>
      <c r="S1068" s="49"/>
      <c r="T1068" s="49"/>
      <c r="U1068" s="49"/>
      <c r="V1068" s="49"/>
      <c r="W1068" s="49"/>
      <c r="X1068" s="49"/>
      <c r="Y1068" s="49"/>
      <c r="Z1068" s="49"/>
      <c r="AA1068" s="49"/>
      <c r="AB1068" s="49"/>
      <c r="AC1068" s="49"/>
      <c r="AD1068" s="49"/>
      <c r="AE1068" s="49"/>
      <c r="AF1068" s="49"/>
      <c r="AG1068" s="49"/>
      <c r="AH1068" s="49"/>
      <c r="AI1068" s="49"/>
      <c r="AJ1068" s="49"/>
      <c r="AK1068" s="49"/>
      <c r="AL1068" s="49"/>
      <c r="AM1068" s="49"/>
      <c r="AN1068" s="49"/>
      <c r="AO1068" s="49"/>
      <c r="AP1068" s="49"/>
      <c r="AQ1068" s="49"/>
      <c r="AR1068" s="49"/>
      <c r="AS1068" s="49"/>
      <c r="AT1068" s="49"/>
      <c r="AU1068" s="49"/>
      <c r="AV1068" s="49"/>
      <c r="AW1068" s="49"/>
      <c r="AX1068" s="49"/>
      <c r="AY1068" s="49"/>
      <c r="AZ1068" s="49"/>
      <c r="BA1068" s="49"/>
      <c r="BB1068" s="49"/>
      <c r="BC1068" s="49"/>
      <c r="BD1068" s="49"/>
      <c r="BE1068" s="49"/>
      <c r="BF1068" s="49"/>
      <c r="BG1068" s="49"/>
      <c r="BH1068" s="49"/>
      <c r="BI1068" s="49"/>
      <c r="BJ1068" s="49"/>
      <c r="BK1068" s="49"/>
      <c r="BL1068" s="49"/>
      <c r="BM1068" s="49"/>
      <c r="BN1068" s="49"/>
      <c r="BO1068" s="49"/>
      <c r="BP1068" s="49"/>
      <c r="BQ1068" s="49"/>
      <c r="BR1068" s="49"/>
      <c r="BS1068" s="49"/>
      <c r="BT1068" s="49"/>
      <c r="BU1068" s="49"/>
      <c r="BV1068" s="49"/>
      <c r="BW1068" s="49"/>
      <c r="BX1068" s="49"/>
      <c r="BY1068" s="49"/>
      <c r="BZ1068" s="49"/>
      <c r="CA1068" s="49"/>
      <c r="CB1068" s="49"/>
      <c r="CC1068" s="49"/>
      <c r="CD1068" s="49"/>
      <c r="CE1068" s="49"/>
      <c r="CF1068" s="49"/>
      <c r="CG1068" s="49"/>
      <c r="CH1068" s="49"/>
      <c r="CI1068" s="49"/>
    </row>
    <row r="1069" spans="1:87" s="50" customFormat="1" ht="24.95" customHeight="1" outlineLevel="1" x14ac:dyDescent="0.2">
      <c r="A1069" s="2">
        <v>1108</v>
      </c>
      <c r="B1069" s="2" t="s">
        <v>659</v>
      </c>
      <c r="C1069" s="11" t="s">
        <v>679</v>
      </c>
      <c r="D1069" s="19" t="s">
        <v>6</v>
      </c>
      <c r="E1069" s="15">
        <v>30</v>
      </c>
      <c r="F1069" s="82"/>
      <c r="G1069" s="77">
        <f t="shared" si="124"/>
        <v>0</v>
      </c>
      <c r="H1069" s="81"/>
      <c r="I1069" s="81"/>
      <c r="J1069" s="65">
        <f t="shared" si="120"/>
        <v>0</v>
      </c>
      <c r="K1069" s="49"/>
      <c r="L1069" s="49"/>
      <c r="M1069" s="49"/>
      <c r="N1069" s="49"/>
      <c r="O1069" s="49"/>
      <c r="P1069" s="49"/>
      <c r="Q1069" s="49"/>
      <c r="R1069" s="49"/>
      <c r="S1069" s="49"/>
      <c r="T1069" s="49"/>
      <c r="U1069" s="49"/>
      <c r="V1069" s="49"/>
      <c r="W1069" s="49"/>
      <c r="X1069" s="49"/>
      <c r="Y1069" s="49"/>
      <c r="Z1069" s="49"/>
      <c r="AA1069" s="49"/>
      <c r="AB1069" s="49"/>
      <c r="AC1069" s="49"/>
      <c r="AD1069" s="49"/>
      <c r="AE1069" s="49"/>
      <c r="AF1069" s="49"/>
      <c r="AG1069" s="49"/>
      <c r="AH1069" s="49"/>
      <c r="AI1069" s="49"/>
      <c r="AJ1069" s="49"/>
      <c r="AK1069" s="49"/>
      <c r="AL1069" s="49"/>
      <c r="AM1069" s="49"/>
      <c r="AN1069" s="49"/>
      <c r="AO1069" s="49"/>
      <c r="AP1069" s="49"/>
      <c r="AQ1069" s="49"/>
      <c r="AR1069" s="49"/>
      <c r="AS1069" s="49"/>
      <c r="AT1069" s="49"/>
      <c r="AU1069" s="49"/>
      <c r="AV1069" s="49"/>
      <c r="AW1069" s="49"/>
      <c r="AX1069" s="49"/>
      <c r="AY1069" s="49"/>
      <c r="AZ1069" s="49"/>
      <c r="BA1069" s="49"/>
      <c r="BB1069" s="49"/>
      <c r="BC1069" s="49"/>
      <c r="BD1069" s="49"/>
      <c r="BE1069" s="49"/>
      <c r="BF1069" s="49"/>
      <c r="BG1069" s="49"/>
      <c r="BH1069" s="49"/>
      <c r="BI1069" s="49"/>
      <c r="BJ1069" s="49"/>
      <c r="BK1069" s="49"/>
      <c r="BL1069" s="49"/>
      <c r="BM1069" s="49"/>
      <c r="BN1069" s="49"/>
      <c r="BO1069" s="49"/>
      <c r="BP1069" s="49"/>
      <c r="BQ1069" s="49"/>
      <c r="BR1069" s="49"/>
      <c r="BS1069" s="49"/>
      <c r="BT1069" s="49"/>
      <c r="BU1069" s="49"/>
      <c r="BV1069" s="49"/>
      <c r="BW1069" s="49"/>
      <c r="BX1069" s="49"/>
      <c r="BY1069" s="49"/>
      <c r="BZ1069" s="49"/>
      <c r="CA1069" s="49"/>
      <c r="CB1069" s="49"/>
      <c r="CC1069" s="49"/>
      <c r="CD1069" s="49"/>
      <c r="CE1069" s="49"/>
      <c r="CF1069" s="49"/>
      <c r="CG1069" s="49"/>
      <c r="CH1069" s="49"/>
      <c r="CI1069" s="49"/>
    </row>
    <row r="1070" spans="1:87" s="50" customFormat="1" ht="24.95" customHeight="1" outlineLevel="1" x14ac:dyDescent="0.2">
      <c r="A1070" s="2">
        <v>1109</v>
      </c>
      <c r="B1070" s="2" t="s">
        <v>659</v>
      </c>
      <c r="C1070" s="11" t="s">
        <v>680</v>
      </c>
      <c r="D1070" s="19" t="s">
        <v>7</v>
      </c>
      <c r="E1070" s="15">
        <v>15</v>
      </c>
      <c r="F1070" s="82"/>
      <c r="G1070" s="77">
        <f t="shared" si="124"/>
        <v>0</v>
      </c>
      <c r="H1070" s="81"/>
      <c r="I1070" s="81"/>
      <c r="J1070" s="65">
        <f t="shared" si="120"/>
        <v>0</v>
      </c>
      <c r="K1070" s="49"/>
      <c r="L1070" s="49"/>
      <c r="M1070" s="49"/>
      <c r="N1070" s="49"/>
      <c r="O1070" s="49"/>
      <c r="P1070" s="49"/>
      <c r="Q1070" s="49"/>
      <c r="R1070" s="49"/>
      <c r="S1070" s="49"/>
      <c r="T1070" s="49"/>
      <c r="U1070" s="49"/>
      <c r="V1070" s="49"/>
      <c r="W1070" s="49"/>
      <c r="X1070" s="49"/>
      <c r="Y1070" s="49"/>
      <c r="Z1070" s="49"/>
      <c r="AA1070" s="49"/>
      <c r="AB1070" s="49"/>
      <c r="AC1070" s="49"/>
      <c r="AD1070" s="49"/>
      <c r="AE1070" s="49"/>
      <c r="AF1070" s="49"/>
      <c r="AG1070" s="49"/>
      <c r="AH1070" s="49"/>
      <c r="AI1070" s="49"/>
      <c r="AJ1070" s="49"/>
      <c r="AK1070" s="49"/>
      <c r="AL1070" s="49"/>
      <c r="AM1070" s="49"/>
      <c r="AN1070" s="49"/>
      <c r="AO1070" s="49"/>
      <c r="AP1070" s="49"/>
      <c r="AQ1070" s="49"/>
      <c r="AR1070" s="49"/>
      <c r="AS1070" s="49"/>
      <c r="AT1070" s="49"/>
      <c r="AU1070" s="49"/>
      <c r="AV1070" s="49"/>
      <c r="AW1070" s="49"/>
      <c r="AX1070" s="49"/>
      <c r="AY1070" s="49"/>
      <c r="AZ1070" s="49"/>
      <c r="BA1070" s="49"/>
      <c r="BB1070" s="49"/>
      <c r="BC1070" s="49"/>
      <c r="BD1070" s="49"/>
      <c r="BE1070" s="49"/>
      <c r="BF1070" s="49"/>
      <c r="BG1070" s="49"/>
      <c r="BH1070" s="49"/>
      <c r="BI1070" s="49"/>
      <c r="BJ1070" s="49"/>
      <c r="BK1070" s="49"/>
      <c r="BL1070" s="49"/>
      <c r="BM1070" s="49"/>
      <c r="BN1070" s="49"/>
      <c r="BO1070" s="49"/>
      <c r="BP1070" s="49"/>
      <c r="BQ1070" s="49"/>
      <c r="BR1070" s="49"/>
      <c r="BS1070" s="49"/>
      <c r="BT1070" s="49"/>
      <c r="BU1070" s="49"/>
      <c r="BV1070" s="49"/>
      <c r="BW1070" s="49"/>
      <c r="BX1070" s="49"/>
      <c r="BY1070" s="49"/>
      <c r="BZ1070" s="49"/>
      <c r="CA1070" s="49"/>
      <c r="CB1070" s="49"/>
      <c r="CC1070" s="49"/>
      <c r="CD1070" s="49"/>
      <c r="CE1070" s="49"/>
      <c r="CF1070" s="49"/>
      <c r="CG1070" s="49"/>
      <c r="CH1070" s="49"/>
      <c r="CI1070" s="49"/>
    </row>
    <row r="1071" spans="1:87" s="50" customFormat="1" ht="24.95" customHeight="1" outlineLevel="1" x14ac:dyDescent="0.2">
      <c r="A1071" s="2">
        <v>1110</v>
      </c>
      <c r="B1071" s="2" t="s">
        <v>659</v>
      </c>
      <c r="C1071" s="11" t="s">
        <v>681</v>
      </c>
      <c r="D1071" s="19" t="s">
        <v>6</v>
      </c>
      <c r="E1071" s="15">
        <v>300</v>
      </c>
      <c r="F1071" s="82"/>
      <c r="G1071" s="77">
        <f t="shared" si="124"/>
        <v>0</v>
      </c>
      <c r="H1071" s="81"/>
      <c r="I1071" s="81"/>
      <c r="J1071" s="65">
        <f t="shared" si="120"/>
        <v>0</v>
      </c>
      <c r="K1071" s="49"/>
      <c r="L1071" s="49"/>
      <c r="M1071" s="49"/>
      <c r="N1071" s="49"/>
      <c r="O1071" s="49"/>
      <c r="P1071" s="49"/>
      <c r="Q1071" s="49"/>
      <c r="R1071" s="49"/>
      <c r="S1071" s="49"/>
      <c r="T1071" s="49"/>
      <c r="U1071" s="49"/>
      <c r="V1071" s="49"/>
      <c r="W1071" s="49"/>
      <c r="X1071" s="49"/>
      <c r="Y1071" s="49"/>
      <c r="Z1071" s="49"/>
      <c r="AA1071" s="49"/>
      <c r="AB1071" s="49"/>
      <c r="AC1071" s="49"/>
      <c r="AD1071" s="49"/>
      <c r="AE1071" s="49"/>
      <c r="AF1071" s="49"/>
      <c r="AG1071" s="49"/>
      <c r="AH1071" s="49"/>
      <c r="AI1071" s="49"/>
      <c r="AJ1071" s="49"/>
      <c r="AK1071" s="49"/>
      <c r="AL1071" s="49"/>
      <c r="AM1071" s="49"/>
      <c r="AN1071" s="49"/>
      <c r="AO1071" s="49"/>
      <c r="AP1071" s="49"/>
      <c r="AQ1071" s="49"/>
      <c r="AR1071" s="49"/>
      <c r="AS1071" s="49"/>
      <c r="AT1071" s="49"/>
      <c r="AU1071" s="49"/>
      <c r="AV1071" s="49"/>
      <c r="AW1071" s="49"/>
      <c r="AX1071" s="49"/>
      <c r="AY1071" s="49"/>
      <c r="AZ1071" s="49"/>
      <c r="BA1071" s="49"/>
      <c r="BB1071" s="49"/>
      <c r="BC1071" s="49"/>
      <c r="BD1071" s="49"/>
      <c r="BE1071" s="49"/>
      <c r="BF1071" s="49"/>
      <c r="BG1071" s="49"/>
      <c r="BH1071" s="49"/>
      <c r="BI1071" s="49"/>
      <c r="BJ1071" s="49"/>
      <c r="BK1071" s="49"/>
      <c r="BL1071" s="49"/>
      <c r="BM1071" s="49"/>
      <c r="BN1071" s="49"/>
      <c r="BO1071" s="49"/>
      <c r="BP1071" s="49"/>
      <c r="BQ1071" s="49"/>
      <c r="BR1071" s="49"/>
      <c r="BS1071" s="49"/>
      <c r="BT1071" s="49"/>
      <c r="BU1071" s="49"/>
      <c r="BV1071" s="49"/>
      <c r="BW1071" s="49"/>
      <c r="BX1071" s="49"/>
      <c r="BY1071" s="49"/>
      <c r="BZ1071" s="49"/>
      <c r="CA1071" s="49"/>
      <c r="CB1071" s="49"/>
      <c r="CC1071" s="49"/>
      <c r="CD1071" s="49"/>
      <c r="CE1071" s="49"/>
      <c r="CF1071" s="49"/>
      <c r="CG1071" s="49"/>
      <c r="CH1071" s="49"/>
      <c r="CI1071" s="49"/>
    </row>
    <row r="1072" spans="1:87" s="50" customFormat="1" ht="24.95" customHeight="1" outlineLevel="1" x14ac:dyDescent="0.2">
      <c r="A1072" s="2">
        <v>1111</v>
      </c>
      <c r="B1072" s="2" t="s">
        <v>659</v>
      </c>
      <c r="C1072" s="11" t="s">
        <v>682</v>
      </c>
      <c r="D1072" s="19" t="s">
        <v>6</v>
      </c>
      <c r="E1072" s="15">
        <v>302</v>
      </c>
      <c r="F1072" s="82"/>
      <c r="G1072" s="77">
        <f t="shared" si="124"/>
        <v>0</v>
      </c>
      <c r="H1072" s="81"/>
      <c r="I1072" s="81"/>
      <c r="J1072" s="65">
        <f t="shared" si="120"/>
        <v>0</v>
      </c>
      <c r="K1072" s="49"/>
      <c r="L1072" s="49"/>
      <c r="M1072" s="49"/>
      <c r="N1072" s="49"/>
      <c r="O1072" s="49"/>
      <c r="P1072" s="49"/>
      <c r="Q1072" s="49"/>
      <c r="R1072" s="49"/>
      <c r="S1072" s="49"/>
      <c r="T1072" s="49"/>
      <c r="U1072" s="49"/>
      <c r="V1072" s="49"/>
      <c r="W1072" s="49"/>
      <c r="X1072" s="49"/>
      <c r="Y1072" s="49"/>
      <c r="Z1072" s="49"/>
      <c r="AA1072" s="49"/>
      <c r="AB1072" s="49"/>
      <c r="AC1072" s="49"/>
      <c r="AD1072" s="49"/>
      <c r="AE1072" s="49"/>
      <c r="AF1072" s="49"/>
      <c r="AG1072" s="49"/>
      <c r="AH1072" s="49"/>
      <c r="AI1072" s="49"/>
      <c r="AJ1072" s="49"/>
      <c r="AK1072" s="49"/>
      <c r="AL1072" s="49"/>
      <c r="AM1072" s="49"/>
      <c r="AN1072" s="49"/>
      <c r="AO1072" s="49"/>
      <c r="AP1072" s="49"/>
      <c r="AQ1072" s="49"/>
      <c r="AR1072" s="49"/>
      <c r="AS1072" s="49"/>
      <c r="AT1072" s="49"/>
      <c r="AU1072" s="49"/>
      <c r="AV1072" s="49"/>
      <c r="AW1072" s="49"/>
      <c r="AX1072" s="49"/>
      <c r="AY1072" s="49"/>
      <c r="AZ1072" s="49"/>
      <c r="BA1072" s="49"/>
      <c r="BB1072" s="49"/>
      <c r="BC1072" s="49"/>
      <c r="BD1072" s="49"/>
      <c r="BE1072" s="49"/>
      <c r="BF1072" s="49"/>
      <c r="BG1072" s="49"/>
      <c r="BH1072" s="49"/>
      <c r="BI1072" s="49"/>
      <c r="BJ1072" s="49"/>
      <c r="BK1072" s="49"/>
      <c r="BL1072" s="49"/>
      <c r="BM1072" s="49"/>
      <c r="BN1072" s="49"/>
      <c r="BO1072" s="49"/>
      <c r="BP1072" s="49"/>
      <c r="BQ1072" s="49"/>
      <c r="BR1072" s="49"/>
      <c r="BS1072" s="49"/>
      <c r="BT1072" s="49"/>
      <c r="BU1072" s="49"/>
      <c r="BV1072" s="49"/>
      <c r="BW1072" s="49"/>
      <c r="BX1072" s="49"/>
      <c r="BY1072" s="49"/>
      <c r="BZ1072" s="49"/>
      <c r="CA1072" s="49"/>
      <c r="CB1072" s="49"/>
      <c r="CC1072" s="49"/>
      <c r="CD1072" s="49"/>
      <c r="CE1072" s="49"/>
      <c r="CF1072" s="49"/>
      <c r="CG1072" s="49"/>
      <c r="CH1072" s="49"/>
      <c r="CI1072" s="49"/>
    </row>
    <row r="1073" spans="1:87" s="50" customFormat="1" ht="24.95" customHeight="1" outlineLevel="1" x14ac:dyDescent="0.2">
      <c r="A1073" s="2">
        <v>1112</v>
      </c>
      <c r="B1073" s="2" t="s">
        <v>659</v>
      </c>
      <c r="C1073" s="11" t="s">
        <v>683</v>
      </c>
      <c r="D1073" s="19" t="s">
        <v>6</v>
      </c>
      <c r="E1073" s="15">
        <v>900</v>
      </c>
      <c r="F1073" s="82"/>
      <c r="G1073" s="77">
        <f t="shared" si="124"/>
        <v>0</v>
      </c>
      <c r="H1073" s="81"/>
      <c r="I1073" s="81"/>
      <c r="J1073" s="65">
        <f t="shared" si="120"/>
        <v>0</v>
      </c>
      <c r="K1073" s="49"/>
      <c r="L1073" s="49"/>
      <c r="M1073" s="49"/>
      <c r="N1073" s="49"/>
      <c r="O1073" s="49"/>
      <c r="P1073" s="49"/>
      <c r="Q1073" s="49"/>
      <c r="R1073" s="49"/>
      <c r="S1073" s="49"/>
      <c r="T1073" s="49"/>
      <c r="U1073" s="49"/>
      <c r="V1073" s="49"/>
      <c r="W1073" s="49"/>
      <c r="X1073" s="49"/>
      <c r="Y1073" s="49"/>
      <c r="Z1073" s="49"/>
      <c r="AA1073" s="49"/>
      <c r="AB1073" s="49"/>
      <c r="AC1073" s="49"/>
      <c r="AD1073" s="49"/>
      <c r="AE1073" s="49"/>
      <c r="AF1073" s="49"/>
      <c r="AG1073" s="49"/>
      <c r="AH1073" s="49"/>
      <c r="AI1073" s="49"/>
      <c r="AJ1073" s="49"/>
      <c r="AK1073" s="49"/>
      <c r="AL1073" s="49"/>
      <c r="AM1073" s="49"/>
      <c r="AN1073" s="49"/>
      <c r="AO1073" s="49"/>
      <c r="AP1073" s="49"/>
      <c r="AQ1073" s="49"/>
      <c r="AR1073" s="49"/>
      <c r="AS1073" s="49"/>
      <c r="AT1073" s="49"/>
      <c r="AU1073" s="49"/>
      <c r="AV1073" s="49"/>
      <c r="AW1073" s="49"/>
      <c r="AX1073" s="49"/>
      <c r="AY1073" s="49"/>
      <c r="AZ1073" s="49"/>
      <c r="BA1073" s="49"/>
      <c r="BB1073" s="49"/>
      <c r="BC1073" s="49"/>
      <c r="BD1073" s="49"/>
      <c r="BE1073" s="49"/>
      <c r="BF1073" s="49"/>
      <c r="BG1073" s="49"/>
      <c r="BH1073" s="49"/>
      <c r="BI1073" s="49"/>
      <c r="BJ1073" s="49"/>
      <c r="BK1073" s="49"/>
      <c r="BL1073" s="49"/>
      <c r="BM1073" s="49"/>
      <c r="BN1073" s="49"/>
      <c r="BO1073" s="49"/>
      <c r="BP1073" s="49"/>
      <c r="BQ1073" s="49"/>
      <c r="BR1073" s="49"/>
      <c r="BS1073" s="49"/>
      <c r="BT1073" s="49"/>
      <c r="BU1073" s="49"/>
      <c r="BV1073" s="49"/>
      <c r="BW1073" s="49"/>
      <c r="BX1073" s="49"/>
      <c r="BY1073" s="49"/>
      <c r="BZ1073" s="49"/>
      <c r="CA1073" s="49"/>
      <c r="CB1073" s="49"/>
      <c r="CC1073" s="49"/>
      <c r="CD1073" s="49"/>
      <c r="CE1073" s="49"/>
      <c r="CF1073" s="49"/>
      <c r="CG1073" s="49"/>
      <c r="CH1073" s="49"/>
      <c r="CI1073" s="49"/>
    </row>
    <row r="1074" spans="1:87" s="50" customFormat="1" ht="24.95" customHeight="1" outlineLevel="1" x14ac:dyDescent="0.2">
      <c r="A1074" s="2">
        <v>1113</v>
      </c>
      <c r="B1074" s="2" t="s">
        <v>659</v>
      </c>
      <c r="C1074" s="11" t="s">
        <v>684</v>
      </c>
      <c r="D1074" s="19" t="s">
        <v>6</v>
      </c>
      <c r="E1074" s="15">
        <v>900</v>
      </c>
      <c r="F1074" s="82"/>
      <c r="G1074" s="77">
        <f t="shared" si="124"/>
        <v>0</v>
      </c>
      <c r="H1074" s="81"/>
      <c r="I1074" s="81"/>
      <c r="J1074" s="65">
        <f t="shared" si="120"/>
        <v>0</v>
      </c>
      <c r="K1074" s="49"/>
      <c r="L1074" s="49"/>
      <c r="M1074" s="49"/>
      <c r="N1074" s="49"/>
      <c r="O1074" s="49"/>
      <c r="P1074" s="49"/>
      <c r="Q1074" s="49"/>
      <c r="R1074" s="49"/>
      <c r="S1074" s="49"/>
      <c r="T1074" s="49"/>
      <c r="U1074" s="49"/>
      <c r="V1074" s="49"/>
      <c r="W1074" s="49"/>
      <c r="X1074" s="49"/>
      <c r="Y1074" s="49"/>
      <c r="Z1074" s="49"/>
      <c r="AA1074" s="49"/>
      <c r="AB1074" s="49"/>
      <c r="AC1074" s="49"/>
      <c r="AD1074" s="49"/>
      <c r="AE1074" s="49"/>
      <c r="AF1074" s="49"/>
      <c r="AG1074" s="49"/>
      <c r="AH1074" s="49"/>
      <c r="AI1074" s="49"/>
      <c r="AJ1074" s="49"/>
      <c r="AK1074" s="49"/>
      <c r="AL1074" s="49"/>
      <c r="AM1074" s="49"/>
      <c r="AN1074" s="49"/>
      <c r="AO1074" s="49"/>
      <c r="AP1074" s="49"/>
      <c r="AQ1074" s="49"/>
      <c r="AR1074" s="49"/>
      <c r="AS1074" s="49"/>
      <c r="AT1074" s="49"/>
      <c r="AU1074" s="49"/>
      <c r="AV1074" s="49"/>
      <c r="AW1074" s="49"/>
      <c r="AX1074" s="49"/>
      <c r="AY1074" s="49"/>
      <c r="AZ1074" s="49"/>
      <c r="BA1074" s="49"/>
      <c r="BB1074" s="49"/>
      <c r="BC1074" s="49"/>
      <c r="BD1074" s="49"/>
      <c r="BE1074" s="49"/>
      <c r="BF1074" s="49"/>
      <c r="BG1074" s="49"/>
      <c r="BH1074" s="49"/>
      <c r="BI1074" s="49"/>
      <c r="BJ1074" s="49"/>
      <c r="BK1074" s="49"/>
      <c r="BL1074" s="49"/>
      <c r="BM1074" s="49"/>
      <c r="BN1074" s="49"/>
      <c r="BO1074" s="49"/>
      <c r="BP1074" s="49"/>
      <c r="BQ1074" s="49"/>
      <c r="BR1074" s="49"/>
      <c r="BS1074" s="49"/>
      <c r="BT1074" s="49"/>
      <c r="BU1074" s="49"/>
      <c r="BV1074" s="49"/>
      <c r="BW1074" s="49"/>
      <c r="BX1074" s="49"/>
      <c r="BY1074" s="49"/>
      <c r="BZ1074" s="49"/>
      <c r="CA1074" s="49"/>
      <c r="CB1074" s="49"/>
      <c r="CC1074" s="49"/>
      <c r="CD1074" s="49"/>
      <c r="CE1074" s="49"/>
      <c r="CF1074" s="49"/>
      <c r="CG1074" s="49"/>
      <c r="CH1074" s="49"/>
      <c r="CI1074" s="49"/>
    </row>
    <row r="1075" spans="1:87" s="50" customFormat="1" ht="24.95" customHeight="1" outlineLevel="1" x14ac:dyDescent="0.2">
      <c r="A1075" s="2">
        <v>1114</v>
      </c>
      <c r="B1075" s="2" t="s">
        <v>659</v>
      </c>
      <c r="C1075" s="11" t="s">
        <v>685</v>
      </c>
      <c r="D1075" s="19" t="s">
        <v>8</v>
      </c>
      <c r="E1075" s="15">
        <v>1</v>
      </c>
      <c r="F1075" s="82"/>
      <c r="G1075" s="77">
        <f t="shared" si="124"/>
        <v>0</v>
      </c>
      <c r="H1075" s="81"/>
      <c r="I1075" s="81"/>
      <c r="J1075" s="65">
        <f t="shared" si="120"/>
        <v>0</v>
      </c>
      <c r="K1075" s="49"/>
      <c r="L1075" s="49"/>
      <c r="M1075" s="49"/>
      <c r="N1075" s="49"/>
      <c r="O1075" s="49"/>
      <c r="P1075" s="49"/>
      <c r="Q1075" s="49"/>
      <c r="R1075" s="49"/>
      <c r="S1075" s="49"/>
      <c r="T1075" s="49"/>
      <c r="U1075" s="49"/>
      <c r="V1075" s="49"/>
      <c r="W1075" s="49"/>
      <c r="X1075" s="49"/>
      <c r="Y1075" s="49"/>
      <c r="Z1075" s="49"/>
      <c r="AA1075" s="49"/>
      <c r="AB1075" s="49"/>
      <c r="AC1075" s="49"/>
      <c r="AD1075" s="49"/>
      <c r="AE1075" s="49"/>
      <c r="AF1075" s="49"/>
      <c r="AG1075" s="49"/>
      <c r="AH1075" s="49"/>
      <c r="AI1075" s="49"/>
      <c r="AJ1075" s="49"/>
      <c r="AK1075" s="49"/>
      <c r="AL1075" s="49"/>
      <c r="AM1075" s="49"/>
      <c r="AN1075" s="49"/>
      <c r="AO1075" s="49"/>
      <c r="AP1075" s="49"/>
      <c r="AQ1075" s="49"/>
      <c r="AR1075" s="49"/>
      <c r="AS1075" s="49"/>
      <c r="AT1075" s="49"/>
      <c r="AU1075" s="49"/>
      <c r="AV1075" s="49"/>
      <c r="AW1075" s="49"/>
      <c r="AX1075" s="49"/>
      <c r="AY1075" s="49"/>
      <c r="AZ1075" s="49"/>
      <c r="BA1075" s="49"/>
      <c r="BB1075" s="49"/>
      <c r="BC1075" s="49"/>
      <c r="BD1075" s="49"/>
      <c r="BE1075" s="49"/>
      <c r="BF1075" s="49"/>
      <c r="BG1075" s="49"/>
      <c r="BH1075" s="49"/>
      <c r="BI1075" s="49"/>
      <c r="BJ1075" s="49"/>
      <c r="BK1075" s="49"/>
      <c r="BL1075" s="49"/>
      <c r="BM1075" s="49"/>
      <c r="BN1075" s="49"/>
      <c r="BO1075" s="49"/>
      <c r="BP1075" s="49"/>
      <c r="BQ1075" s="49"/>
      <c r="BR1075" s="49"/>
      <c r="BS1075" s="49"/>
      <c r="BT1075" s="49"/>
      <c r="BU1075" s="49"/>
      <c r="BV1075" s="49"/>
      <c r="BW1075" s="49"/>
      <c r="BX1075" s="49"/>
      <c r="BY1075" s="49"/>
      <c r="BZ1075" s="49"/>
      <c r="CA1075" s="49"/>
      <c r="CB1075" s="49"/>
      <c r="CC1075" s="49"/>
      <c r="CD1075" s="49"/>
      <c r="CE1075" s="49"/>
      <c r="CF1075" s="49"/>
      <c r="CG1075" s="49"/>
      <c r="CH1075" s="49"/>
      <c r="CI1075" s="49"/>
    </row>
    <row r="1076" spans="1:87" s="50" customFormat="1" ht="24.95" customHeight="1" outlineLevel="1" x14ac:dyDescent="0.2">
      <c r="A1076" s="2">
        <v>1115</v>
      </c>
      <c r="B1076" s="2" t="s">
        <v>659</v>
      </c>
      <c r="C1076" s="14" t="s">
        <v>647</v>
      </c>
      <c r="D1076" s="12"/>
      <c r="E1076" s="15"/>
      <c r="F1076" s="77"/>
      <c r="G1076" s="77"/>
      <c r="H1076" s="81"/>
      <c r="I1076" s="81"/>
      <c r="J1076" s="65"/>
      <c r="K1076" s="49"/>
      <c r="L1076" s="49"/>
      <c r="M1076" s="49"/>
      <c r="N1076" s="49"/>
      <c r="O1076" s="49"/>
      <c r="P1076" s="49"/>
      <c r="Q1076" s="49"/>
      <c r="R1076" s="49"/>
      <c r="S1076" s="49"/>
      <c r="T1076" s="49"/>
      <c r="U1076" s="49"/>
      <c r="V1076" s="49"/>
      <c r="W1076" s="49"/>
      <c r="X1076" s="49"/>
      <c r="Y1076" s="49"/>
      <c r="Z1076" s="49"/>
      <c r="AA1076" s="49"/>
      <c r="AB1076" s="49"/>
      <c r="AC1076" s="49"/>
      <c r="AD1076" s="49"/>
      <c r="AE1076" s="49"/>
      <c r="AF1076" s="49"/>
      <c r="AG1076" s="49"/>
      <c r="AH1076" s="49"/>
      <c r="AI1076" s="49"/>
      <c r="AJ1076" s="49"/>
      <c r="AK1076" s="49"/>
      <c r="AL1076" s="49"/>
      <c r="AM1076" s="49"/>
      <c r="AN1076" s="49"/>
      <c r="AO1076" s="49"/>
      <c r="AP1076" s="49"/>
      <c r="AQ1076" s="49"/>
      <c r="AR1076" s="49"/>
      <c r="AS1076" s="49"/>
      <c r="AT1076" s="49"/>
      <c r="AU1076" s="49"/>
      <c r="AV1076" s="49"/>
      <c r="AW1076" s="49"/>
      <c r="AX1076" s="49"/>
      <c r="AY1076" s="49"/>
      <c r="AZ1076" s="49"/>
      <c r="BA1076" s="49"/>
      <c r="BB1076" s="49"/>
      <c r="BC1076" s="49"/>
      <c r="BD1076" s="49"/>
      <c r="BE1076" s="49"/>
      <c r="BF1076" s="49"/>
      <c r="BG1076" s="49"/>
      <c r="BH1076" s="49"/>
      <c r="BI1076" s="49"/>
      <c r="BJ1076" s="49"/>
      <c r="BK1076" s="49"/>
      <c r="BL1076" s="49"/>
      <c r="BM1076" s="49"/>
      <c r="BN1076" s="49"/>
      <c r="BO1076" s="49"/>
      <c r="BP1076" s="49"/>
      <c r="BQ1076" s="49"/>
      <c r="BR1076" s="49"/>
      <c r="BS1076" s="49"/>
      <c r="BT1076" s="49"/>
      <c r="BU1076" s="49"/>
      <c r="BV1076" s="49"/>
      <c r="BW1076" s="49"/>
      <c r="BX1076" s="49"/>
      <c r="BY1076" s="49"/>
      <c r="BZ1076" s="49"/>
      <c r="CA1076" s="49"/>
      <c r="CB1076" s="49"/>
      <c r="CC1076" s="49"/>
      <c r="CD1076" s="49"/>
      <c r="CE1076" s="49"/>
      <c r="CF1076" s="49"/>
      <c r="CG1076" s="49"/>
      <c r="CH1076" s="49"/>
      <c r="CI1076" s="49"/>
    </row>
    <row r="1077" spans="1:87" s="50" customFormat="1" ht="35.1" customHeight="1" outlineLevel="1" x14ac:dyDescent="0.2">
      <c r="A1077" s="2">
        <v>1116</v>
      </c>
      <c r="B1077" s="2" t="s">
        <v>659</v>
      </c>
      <c r="C1077" s="11" t="s">
        <v>686</v>
      </c>
      <c r="D1077" s="19" t="s">
        <v>6</v>
      </c>
      <c r="E1077" s="15">
        <v>13</v>
      </c>
      <c r="F1077" s="82"/>
      <c r="G1077" s="77">
        <f t="shared" ref="G1077:G1086" si="125">E1077*F1077</f>
        <v>0</v>
      </c>
      <c r="H1077" s="81"/>
      <c r="I1077" s="81"/>
      <c r="J1077" s="65">
        <f t="shared" si="120"/>
        <v>0</v>
      </c>
      <c r="K1077" s="49"/>
      <c r="L1077" s="49"/>
      <c r="M1077" s="49"/>
      <c r="N1077" s="49"/>
      <c r="O1077" s="49"/>
      <c r="P1077" s="49"/>
      <c r="Q1077" s="49"/>
      <c r="R1077" s="49"/>
      <c r="S1077" s="49"/>
      <c r="T1077" s="49"/>
      <c r="U1077" s="49"/>
      <c r="V1077" s="49"/>
      <c r="W1077" s="49"/>
      <c r="X1077" s="49"/>
      <c r="Y1077" s="49"/>
      <c r="Z1077" s="49"/>
      <c r="AA1077" s="49"/>
      <c r="AB1077" s="49"/>
      <c r="AC1077" s="49"/>
      <c r="AD1077" s="49"/>
      <c r="AE1077" s="49"/>
      <c r="AF1077" s="49"/>
      <c r="AG1077" s="49"/>
      <c r="AH1077" s="49"/>
      <c r="AI1077" s="49"/>
      <c r="AJ1077" s="49"/>
      <c r="AK1077" s="49"/>
      <c r="AL1077" s="49"/>
      <c r="AM1077" s="49"/>
      <c r="AN1077" s="49"/>
      <c r="AO1077" s="49"/>
      <c r="AP1077" s="49"/>
      <c r="AQ1077" s="49"/>
      <c r="AR1077" s="49"/>
      <c r="AS1077" s="49"/>
      <c r="AT1077" s="49"/>
      <c r="AU1077" s="49"/>
      <c r="AV1077" s="49"/>
      <c r="AW1077" s="49"/>
      <c r="AX1077" s="49"/>
      <c r="AY1077" s="49"/>
      <c r="AZ1077" s="49"/>
      <c r="BA1077" s="49"/>
      <c r="BB1077" s="49"/>
      <c r="BC1077" s="49"/>
      <c r="BD1077" s="49"/>
      <c r="BE1077" s="49"/>
      <c r="BF1077" s="49"/>
      <c r="BG1077" s="49"/>
      <c r="BH1077" s="49"/>
      <c r="BI1077" s="49"/>
      <c r="BJ1077" s="49"/>
      <c r="BK1077" s="49"/>
      <c r="BL1077" s="49"/>
      <c r="BM1077" s="49"/>
      <c r="BN1077" s="49"/>
      <c r="BO1077" s="49"/>
      <c r="BP1077" s="49"/>
      <c r="BQ1077" s="49"/>
      <c r="BR1077" s="49"/>
      <c r="BS1077" s="49"/>
      <c r="BT1077" s="49"/>
      <c r="BU1077" s="49"/>
      <c r="BV1077" s="49"/>
      <c r="BW1077" s="49"/>
      <c r="BX1077" s="49"/>
      <c r="BY1077" s="49"/>
      <c r="BZ1077" s="49"/>
      <c r="CA1077" s="49"/>
      <c r="CB1077" s="49"/>
      <c r="CC1077" s="49"/>
      <c r="CD1077" s="49"/>
      <c r="CE1077" s="49"/>
      <c r="CF1077" s="49"/>
      <c r="CG1077" s="49"/>
      <c r="CH1077" s="49"/>
      <c r="CI1077" s="49"/>
    </row>
    <row r="1078" spans="1:87" s="50" customFormat="1" ht="24.95" customHeight="1" outlineLevel="1" x14ac:dyDescent="0.2">
      <c r="A1078" s="2">
        <v>1117</v>
      </c>
      <c r="B1078" s="2" t="s">
        <v>659</v>
      </c>
      <c r="C1078" s="11" t="s">
        <v>687</v>
      </c>
      <c r="D1078" s="19" t="s">
        <v>6</v>
      </c>
      <c r="E1078" s="15">
        <v>13</v>
      </c>
      <c r="F1078" s="82"/>
      <c r="G1078" s="77">
        <f t="shared" si="125"/>
        <v>0</v>
      </c>
      <c r="H1078" s="81"/>
      <c r="I1078" s="81"/>
      <c r="J1078" s="65">
        <f t="shared" si="120"/>
        <v>0</v>
      </c>
      <c r="K1078" s="49"/>
      <c r="L1078" s="49"/>
      <c r="M1078" s="49"/>
      <c r="N1078" s="49"/>
      <c r="O1078" s="49"/>
      <c r="P1078" s="49"/>
      <c r="Q1078" s="49"/>
      <c r="R1078" s="49"/>
      <c r="S1078" s="49"/>
      <c r="T1078" s="49"/>
      <c r="U1078" s="49"/>
      <c r="V1078" s="49"/>
      <c r="W1078" s="49"/>
      <c r="X1078" s="49"/>
      <c r="Y1078" s="49"/>
      <c r="Z1078" s="49"/>
      <c r="AA1078" s="49"/>
      <c r="AB1078" s="49"/>
      <c r="AC1078" s="49"/>
      <c r="AD1078" s="49"/>
      <c r="AE1078" s="49"/>
      <c r="AF1078" s="49"/>
      <c r="AG1078" s="49"/>
      <c r="AH1078" s="49"/>
      <c r="AI1078" s="49"/>
      <c r="AJ1078" s="49"/>
      <c r="AK1078" s="49"/>
      <c r="AL1078" s="49"/>
      <c r="AM1078" s="49"/>
      <c r="AN1078" s="49"/>
      <c r="AO1078" s="49"/>
      <c r="AP1078" s="49"/>
      <c r="AQ1078" s="49"/>
      <c r="AR1078" s="49"/>
      <c r="AS1078" s="49"/>
      <c r="AT1078" s="49"/>
      <c r="AU1078" s="49"/>
      <c r="AV1078" s="49"/>
      <c r="AW1078" s="49"/>
      <c r="AX1078" s="49"/>
      <c r="AY1078" s="49"/>
      <c r="AZ1078" s="49"/>
      <c r="BA1078" s="49"/>
      <c r="BB1078" s="49"/>
      <c r="BC1078" s="49"/>
      <c r="BD1078" s="49"/>
      <c r="BE1078" s="49"/>
      <c r="BF1078" s="49"/>
      <c r="BG1078" s="49"/>
      <c r="BH1078" s="49"/>
      <c r="BI1078" s="49"/>
      <c r="BJ1078" s="49"/>
      <c r="BK1078" s="49"/>
      <c r="BL1078" s="49"/>
      <c r="BM1078" s="49"/>
      <c r="BN1078" s="49"/>
      <c r="BO1078" s="49"/>
      <c r="BP1078" s="49"/>
      <c r="BQ1078" s="49"/>
      <c r="BR1078" s="49"/>
      <c r="BS1078" s="49"/>
      <c r="BT1078" s="49"/>
      <c r="BU1078" s="49"/>
      <c r="BV1078" s="49"/>
      <c r="BW1078" s="49"/>
      <c r="BX1078" s="49"/>
      <c r="BY1078" s="49"/>
      <c r="BZ1078" s="49"/>
      <c r="CA1078" s="49"/>
      <c r="CB1078" s="49"/>
      <c r="CC1078" s="49"/>
      <c r="CD1078" s="49"/>
      <c r="CE1078" s="49"/>
      <c r="CF1078" s="49"/>
      <c r="CG1078" s="49"/>
      <c r="CH1078" s="49"/>
      <c r="CI1078" s="49"/>
    </row>
    <row r="1079" spans="1:87" s="50" customFormat="1" ht="24.95" customHeight="1" outlineLevel="1" x14ac:dyDescent="0.2">
      <c r="A1079" s="2">
        <v>1118</v>
      </c>
      <c r="B1079" s="2" t="s">
        <v>659</v>
      </c>
      <c r="C1079" s="11" t="s">
        <v>688</v>
      </c>
      <c r="D1079" s="19" t="s">
        <v>6</v>
      </c>
      <c r="E1079" s="15">
        <v>13</v>
      </c>
      <c r="F1079" s="82"/>
      <c r="G1079" s="77">
        <f t="shared" si="125"/>
        <v>0</v>
      </c>
      <c r="H1079" s="81"/>
      <c r="I1079" s="81"/>
      <c r="J1079" s="65">
        <f t="shared" si="120"/>
        <v>0</v>
      </c>
      <c r="K1079" s="49"/>
      <c r="L1079" s="49"/>
      <c r="M1079" s="49"/>
      <c r="N1079" s="49"/>
      <c r="O1079" s="49"/>
      <c r="P1079" s="49"/>
      <c r="Q1079" s="49"/>
      <c r="R1079" s="49"/>
      <c r="S1079" s="49"/>
      <c r="T1079" s="49"/>
      <c r="U1079" s="49"/>
      <c r="V1079" s="49"/>
      <c r="W1079" s="49"/>
      <c r="X1079" s="49"/>
      <c r="Y1079" s="49"/>
      <c r="Z1079" s="49"/>
      <c r="AA1079" s="49"/>
      <c r="AB1079" s="49"/>
      <c r="AC1079" s="49"/>
      <c r="AD1079" s="49"/>
      <c r="AE1079" s="49"/>
      <c r="AF1079" s="49"/>
      <c r="AG1079" s="49"/>
      <c r="AH1079" s="49"/>
      <c r="AI1079" s="49"/>
      <c r="AJ1079" s="49"/>
      <c r="AK1079" s="49"/>
      <c r="AL1079" s="49"/>
      <c r="AM1079" s="49"/>
      <c r="AN1079" s="49"/>
      <c r="AO1079" s="49"/>
      <c r="AP1079" s="49"/>
      <c r="AQ1079" s="49"/>
      <c r="AR1079" s="49"/>
      <c r="AS1079" s="49"/>
      <c r="AT1079" s="49"/>
      <c r="AU1079" s="49"/>
      <c r="AV1079" s="49"/>
      <c r="AW1079" s="49"/>
      <c r="AX1079" s="49"/>
      <c r="AY1079" s="49"/>
      <c r="AZ1079" s="49"/>
      <c r="BA1079" s="49"/>
      <c r="BB1079" s="49"/>
      <c r="BC1079" s="49"/>
      <c r="BD1079" s="49"/>
      <c r="BE1079" s="49"/>
      <c r="BF1079" s="49"/>
      <c r="BG1079" s="49"/>
      <c r="BH1079" s="49"/>
      <c r="BI1079" s="49"/>
      <c r="BJ1079" s="49"/>
      <c r="BK1079" s="49"/>
      <c r="BL1079" s="49"/>
      <c r="BM1079" s="49"/>
      <c r="BN1079" s="49"/>
      <c r="BO1079" s="49"/>
      <c r="BP1079" s="49"/>
      <c r="BQ1079" s="49"/>
      <c r="BR1079" s="49"/>
      <c r="BS1079" s="49"/>
      <c r="BT1079" s="49"/>
      <c r="BU1079" s="49"/>
      <c r="BV1079" s="49"/>
      <c r="BW1079" s="49"/>
      <c r="BX1079" s="49"/>
      <c r="BY1079" s="49"/>
      <c r="BZ1079" s="49"/>
      <c r="CA1079" s="49"/>
      <c r="CB1079" s="49"/>
      <c r="CC1079" s="49"/>
      <c r="CD1079" s="49"/>
      <c r="CE1079" s="49"/>
      <c r="CF1079" s="49"/>
      <c r="CG1079" s="49"/>
      <c r="CH1079" s="49"/>
      <c r="CI1079" s="49"/>
    </row>
    <row r="1080" spans="1:87" s="50" customFormat="1" ht="24.95" customHeight="1" outlineLevel="1" x14ac:dyDescent="0.2">
      <c r="A1080" s="2">
        <v>1119</v>
      </c>
      <c r="B1080" s="2" t="s">
        <v>659</v>
      </c>
      <c r="C1080" s="11" t="s">
        <v>689</v>
      </c>
      <c r="D1080" s="19" t="s">
        <v>6</v>
      </c>
      <c r="E1080" s="15">
        <v>13</v>
      </c>
      <c r="F1080" s="82"/>
      <c r="G1080" s="77">
        <f t="shared" si="125"/>
        <v>0</v>
      </c>
      <c r="H1080" s="81"/>
      <c r="I1080" s="81"/>
      <c r="J1080" s="65">
        <f t="shared" si="120"/>
        <v>0</v>
      </c>
      <c r="K1080" s="49"/>
      <c r="L1080" s="49"/>
      <c r="M1080" s="49"/>
      <c r="N1080" s="49"/>
      <c r="O1080" s="49"/>
      <c r="P1080" s="49"/>
      <c r="Q1080" s="49"/>
      <c r="R1080" s="49"/>
      <c r="S1080" s="49"/>
      <c r="T1080" s="49"/>
      <c r="U1080" s="49"/>
      <c r="V1080" s="49"/>
      <c r="W1080" s="49"/>
      <c r="X1080" s="49"/>
      <c r="Y1080" s="49"/>
      <c r="Z1080" s="49"/>
      <c r="AA1080" s="49"/>
      <c r="AB1080" s="49"/>
      <c r="AC1080" s="49"/>
      <c r="AD1080" s="49"/>
      <c r="AE1080" s="49"/>
      <c r="AF1080" s="49"/>
      <c r="AG1080" s="49"/>
      <c r="AH1080" s="49"/>
      <c r="AI1080" s="49"/>
      <c r="AJ1080" s="49"/>
      <c r="AK1080" s="49"/>
      <c r="AL1080" s="49"/>
      <c r="AM1080" s="49"/>
      <c r="AN1080" s="49"/>
      <c r="AO1080" s="49"/>
      <c r="AP1080" s="49"/>
      <c r="AQ1080" s="49"/>
      <c r="AR1080" s="49"/>
      <c r="AS1080" s="49"/>
      <c r="AT1080" s="49"/>
      <c r="AU1080" s="49"/>
      <c r="AV1080" s="49"/>
      <c r="AW1080" s="49"/>
      <c r="AX1080" s="49"/>
      <c r="AY1080" s="49"/>
      <c r="AZ1080" s="49"/>
      <c r="BA1080" s="49"/>
      <c r="BB1080" s="49"/>
      <c r="BC1080" s="49"/>
      <c r="BD1080" s="49"/>
      <c r="BE1080" s="49"/>
      <c r="BF1080" s="49"/>
      <c r="BG1080" s="49"/>
      <c r="BH1080" s="49"/>
      <c r="BI1080" s="49"/>
      <c r="BJ1080" s="49"/>
      <c r="BK1080" s="49"/>
      <c r="BL1080" s="49"/>
      <c r="BM1080" s="49"/>
      <c r="BN1080" s="49"/>
      <c r="BO1080" s="49"/>
      <c r="BP1080" s="49"/>
      <c r="BQ1080" s="49"/>
      <c r="BR1080" s="49"/>
      <c r="BS1080" s="49"/>
      <c r="BT1080" s="49"/>
      <c r="BU1080" s="49"/>
      <c r="BV1080" s="49"/>
      <c r="BW1080" s="49"/>
      <c r="BX1080" s="49"/>
      <c r="BY1080" s="49"/>
      <c r="BZ1080" s="49"/>
      <c r="CA1080" s="49"/>
      <c r="CB1080" s="49"/>
      <c r="CC1080" s="49"/>
      <c r="CD1080" s="49"/>
      <c r="CE1080" s="49"/>
      <c r="CF1080" s="49"/>
      <c r="CG1080" s="49"/>
      <c r="CH1080" s="49"/>
      <c r="CI1080" s="49"/>
    </row>
    <row r="1081" spans="1:87" s="50" customFormat="1" ht="24.95" customHeight="1" outlineLevel="1" x14ac:dyDescent="0.2">
      <c r="A1081" s="2">
        <v>1120</v>
      </c>
      <c r="B1081" s="2" t="s">
        <v>659</v>
      </c>
      <c r="C1081" s="11" t="s">
        <v>690</v>
      </c>
      <c r="D1081" s="19" t="s">
        <v>6</v>
      </c>
      <c r="E1081" s="15">
        <v>13</v>
      </c>
      <c r="F1081" s="82"/>
      <c r="G1081" s="77">
        <f t="shared" si="125"/>
        <v>0</v>
      </c>
      <c r="H1081" s="81"/>
      <c r="I1081" s="81"/>
      <c r="J1081" s="65">
        <f t="shared" si="120"/>
        <v>0</v>
      </c>
      <c r="K1081" s="49"/>
      <c r="L1081" s="49"/>
      <c r="M1081" s="49"/>
      <c r="N1081" s="49"/>
      <c r="O1081" s="49"/>
      <c r="P1081" s="49"/>
      <c r="Q1081" s="49"/>
      <c r="R1081" s="49"/>
      <c r="S1081" s="49"/>
      <c r="T1081" s="49"/>
      <c r="U1081" s="49"/>
      <c r="V1081" s="49"/>
      <c r="W1081" s="49"/>
      <c r="X1081" s="49"/>
      <c r="Y1081" s="49"/>
      <c r="Z1081" s="49"/>
      <c r="AA1081" s="49"/>
      <c r="AB1081" s="49"/>
      <c r="AC1081" s="49"/>
      <c r="AD1081" s="49"/>
      <c r="AE1081" s="49"/>
      <c r="AF1081" s="49"/>
      <c r="AG1081" s="49"/>
      <c r="AH1081" s="49"/>
      <c r="AI1081" s="49"/>
      <c r="AJ1081" s="49"/>
      <c r="AK1081" s="49"/>
      <c r="AL1081" s="49"/>
      <c r="AM1081" s="49"/>
      <c r="AN1081" s="49"/>
      <c r="AO1081" s="49"/>
      <c r="AP1081" s="49"/>
      <c r="AQ1081" s="49"/>
      <c r="AR1081" s="49"/>
      <c r="AS1081" s="49"/>
      <c r="AT1081" s="49"/>
      <c r="AU1081" s="49"/>
      <c r="AV1081" s="49"/>
      <c r="AW1081" s="49"/>
      <c r="AX1081" s="49"/>
      <c r="AY1081" s="49"/>
      <c r="AZ1081" s="49"/>
      <c r="BA1081" s="49"/>
      <c r="BB1081" s="49"/>
      <c r="BC1081" s="49"/>
      <c r="BD1081" s="49"/>
      <c r="BE1081" s="49"/>
      <c r="BF1081" s="49"/>
      <c r="BG1081" s="49"/>
      <c r="BH1081" s="49"/>
      <c r="BI1081" s="49"/>
      <c r="BJ1081" s="49"/>
      <c r="BK1081" s="49"/>
      <c r="BL1081" s="49"/>
      <c r="BM1081" s="49"/>
      <c r="BN1081" s="49"/>
      <c r="BO1081" s="49"/>
      <c r="BP1081" s="49"/>
      <c r="BQ1081" s="49"/>
      <c r="BR1081" s="49"/>
      <c r="BS1081" s="49"/>
      <c r="BT1081" s="49"/>
      <c r="BU1081" s="49"/>
      <c r="BV1081" s="49"/>
      <c r="BW1081" s="49"/>
      <c r="BX1081" s="49"/>
      <c r="BY1081" s="49"/>
      <c r="BZ1081" s="49"/>
      <c r="CA1081" s="49"/>
      <c r="CB1081" s="49"/>
      <c r="CC1081" s="49"/>
      <c r="CD1081" s="49"/>
      <c r="CE1081" s="49"/>
      <c r="CF1081" s="49"/>
      <c r="CG1081" s="49"/>
      <c r="CH1081" s="49"/>
      <c r="CI1081" s="49"/>
    </row>
    <row r="1082" spans="1:87" s="50" customFormat="1" ht="24.95" customHeight="1" outlineLevel="1" x14ac:dyDescent="0.2">
      <c r="A1082" s="2">
        <v>1121</v>
      </c>
      <c r="B1082" s="2" t="s">
        <v>659</v>
      </c>
      <c r="C1082" s="11" t="s">
        <v>691</v>
      </c>
      <c r="D1082" s="19" t="s">
        <v>6</v>
      </c>
      <c r="E1082" s="15">
        <v>13</v>
      </c>
      <c r="F1082" s="82"/>
      <c r="G1082" s="77">
        <f t="shared" si="125"/>
        <v>0</v>
      </c>
      <c r="H1082" s="81"/>
      <c r="I1082" s="81"/>
      <c r="J1082" s="65">
        <f t="shared" si="120"/>
        <v>0</v>
      </c>
      <c r="K1082" s="49"/>
      <c r="L1082" s="49"/>
      <c r="M1082" s="49"/>
      <c r="N1082" s="49"/>
      <c r="O1082" s="49"/>
      <c r="P1082" s="49"/>
      <c r="Q1082" s="49"/>
      <c r="R1082" s="49"/>
      <c r="S1082" s="49"/>
      <c r="T1082" s="49"/>
      <c r="U1082" s="49"/>
      <c r="V1082" s="49"/>
      <c r="W1082" s="49"/>
      <c r="X1082" s="49"/>
      <c r="Y1082" s="49"/>
      <c r="Z1082" s="49"/>
      <c r="AA1082" s="49"/>
      <c r="AB1082" s="49"/>
      <c r="AC1082" s="49"/>
      <c r="AD1082" s="49"/>
      <c r="AE1082" s="49"/>
      <c r="AF1082" s="49"/>
      <c r="AG1082" s="49"/>
      <c r="AH1082" s="49"/>
      <c r="AI1082" s="49"/>
      <c r="AJ1082" s="49"/>
      <c r="AK1082" s="49"/>
      <c r="AL1082" s="49"/>
      <c r="AM1082" s="49"/>
      <c r="AN1082" s="49"/>
      <c r="AO1082" s="49"/>
      <c r="AP1082" s="49"/>
      <c r="AQ1082" s="49"/>
      <c r="AR1082" s="49"/>
      <c r="AS1082" s="49"/>
      <c r="AT1082" s="49"/>
      <c r="AU1082" s="49"/>
      <c r="AV1082" s="49"/>
      <c r="AW1082" s="49"/>
      <c r="AX1082" s="49"/>
      <c r="AY1082" s="49"/>
      <c r="AZ1082" s="49"/>
      <c r="BA1082" s="49"/>
      <c r="BB1082" s="49"/>
      <c r="BC1082" s="49"/>
      <c r="BD1082" s="49"/>
      <c r="BE1082" s="49"/>
      <c r="BF1082" s="49"/>
      <c r="BG1082" s="49"/>
      <c r="BH1082" s="49"/>
      <c r="BI1082" s="49"/>
      <c r="BJ1082" s="49"/>
      <c r="BK1082" s="49"/>
      <c r="BL1082" s="49"/>
      <c r="BM1082" s="49"/>
      <c r="BN1082" s="49"/>
      <c r="BO1082" s="49"/>
      <c r="BP1082" s="49"/>
      <c r="BQ1082" s="49"/>
      <c r="BR1082" s="49"/>
      <c r="BS1082" s="49"/>
      <c r="BT1082" s="49"/>
      <c r="BU1082" s="49"/>
      <c r="BV1082" s="49"/>
      <c r="BW1082" s="49"/>
      <c r="BX1082" s="49"/>
      <c r="BY1082" s="49"/>
      <c r="BZ1082" s="49"/>
      <c r="CA1082" s="49"/>
      <c r="CB1082" s="49"/>
      <c r="CC1082" s="49"/>
      <c r="CD1082" s="49"/>
      <c r="CE1082" s="49"/>
      <c r="CF1082" s="49"/>
      <c r="CG1082" s="49"/>
      <c r="CH1082" s="49"/>
      <c r="CI1082" s="49"/>
    </row>
    <row r="1083" spans="1:87" s="50" customFormat="1" ht="24.95" customHeight="1" outlineLevel="1" x14ac:dyDescent="0.2">
      <c r="A1083" s="2">
        <v>1122</v>
      </c>
      <c r="B1083" s="2" t="s">
        <v>659</v>
      </c>
      <c r="C1083" s="11" t="s">
        <v>692</v>
      </c>
      <c r="D1083" s="19" t="s">
        <v>6</v>
      </c>
      <c r="E1083" s="15">
        <v>13</v>
      </c>
      <c r="F1083" s="82"/>
      <c r="G1083" s="77">
        <f t="shared" si="125"/>
        <v>0</v>
      </c>
      <c r="H1083" s="81"/>
      <c r="I1083" s="81"/>
      <c r="J1083" s="65">
        <f t="shared" si="120"/>
        <v>0</v>
      </c>
      <c r="K1083" s="49"/>
      <c r="L1083" s="49"/>
      <c r="M1083" s="49"/>
      <c r="N1083" s="49"/>
      <c r="O1083" s="49"/>
      <c r="P1083" s="49"/>
      <c r="Q1083" s="49"/>
      <c r="R1083" s="49"/>
      <c r="S1083" s="49"/>
      <c r="T1083" s="49"/>
      <c r="U1083" s="49"/>
      <c r="V1083" s="49"/>
      <c r="W1083" s="49"/>
      <c r="X1083" s="49"/>
      <c r="Y1083" s="49"/>
      <c r="Z1083" s="49"/>
      <c r="AA1083" s="49"/>
      <c r="AB1083" s="49"/>
      <c r="AC1083" s="49"/>
      <c r="AD1083" s="49"/>
      <c r="AE1083" s="49"/>
      <c r="AF1083" s="49"/>
      <c r="AG1083" s="49"/>
      <c r="AH1083" s="49"/>
      <c r="AI1083" s="49"/>
      <c r="AJ1083" s="49"/>
      <c r="AK1083" s="49"/>
      <c r="AL1083" s="49"/>
      <c r="AM1083" s="49"/>
      <c r="AN1083" s="49"/>
      <c r="AO1083" s="49"/>
      <c r="AP1083" s="49"/>
      <c r="AQ1083" s="49"/>
      <c r="AR1083" s="49"/>
      <c r="AS1083" s="49"/>
      <c r="AT1083" s="49"/>
      <c r="AU1083" s="49"/>
      <c r="AV1083" s="49"/>
      <c r="AW1083" s="49"/>
      <c r="AX1083" s="49"/>
      <c r="AY1083" s="49"/>
      <c r="AZ1083" s="49"/>
      <c r="BA1083" s="49"/>
      <c r="BB1083" s="49"/>
      <c r="BC1083" s="49"/>
      <c r="BD1083" s="49"/>
      <c r="BE1083" s="49"/>
      <c r="BF1083" s="49"/>
      <c r="BG1083" s="49"/>
      <c r="BH1083" s="49"/>
      <c r="BI1083" s="49"/>
      <c r="BJ1083" s="49"/>
      <c r="BK1083" s="49"/>
      <c r="BL1083" s="49"/>
      <c r="BM1083" s="49"/>
      <c r="BN1083" s="49"/>
      <c r="BO1083" s="49"/>
      <c r="BP1083" s="49"/>
      <c r="BQ1083" s="49"/>
      <c r="BR1083" s="49"/>
      <c r="BS1083" s="49"/>
      <c r="BT1083" s="49"/>
      <c r="BU1083" s="49"/>
      <c r="BV1083" s="49"/>
      <c r="BW1083" s="49"/>
      <c r="BX1083" s="49"/>
      <c r="BY1083" s="49"/>
      <c r="BZ1083" s="49"/>
      <c r="CA1083" s="49"/>
      <c r="CB1083" s="49"/>
      <c r="CC1083" s="49"/>
      <c r="CD1083" s="49"/>
      <c r="CE1083" s="49"/>
      <c r="CF1083" s="49"/>
      <c r="CG1083" s="49"/>
      <c r="CH1083" s="49"/>
      <c r="CI1083" s="49"/>
    </row>
    <row r="1084" spans="1:87" s="50" customFormat="1" ht="24.95" customHeight="1" outlineLevel="1" x14ac:dyDescent="0.2">
      <c r="A1084" s="2">
        <v>1123</v>
      </c>
      <c r="B1084" s="2" t="s">
        <v>659</v>
      </c>
      <c r="C1084" s="11" t="s">
        <v>693</v>
      </c>
      <c r="D1084" s="19" t="s">
        <v>6</v>
      </c>
      <c r="E1084" s="15">
        <v>39</v>
      </c>
      <c r="F1084" s="82"/>
      <c r="G1084" s="77">
        <f t="shared" si="125"/>
        <v>0</v>
      </c>
      <c r="H1084" s="81"/>
      <c r="I1084" s="81"/>
      <c r="J1084" s="65">
        <f t="shared" si="120"/>
        <v>0</v>
      </c>
      <c r="K1084" s="49"/>
      <c r="L1084" s="49"/>
      <c r="M1084" s="49"/>
      <c r="N1084" s="49"/>
      <c r="O1084" s="49"/>
      <c r="P1084" s="49"/>
      <c r="Q1084" s="49"/>
      <c r="R1084" s="49"/>
      <c r="S1084" s="49"/>
      <c r="T1084" s="49"/>
      <c r="U1084" s="49"/>
      <c r="V1084" s="49"/>
      <c r="W1084" s="49"/>
      <c r="X1084" s="49"/>
      <c r="Y1084" s="49"/>
      <c r="Z1084" s="49"/>
      <c r="AA1084" s="49"/>
      <c r="AB1084" s="49"/>
      <c r="AC1084" s="49"/>
      <c r="AD1084" s="49"/>
      <c r="AE1084" s="49"/>
      <c r="AF1084" s="49"/>
      <c r="AG1084" s="49"/>
      <c r="AH1084" s="49"/>
      <c r="AI1084" s="49"/>
      <c r="AJ1084" s="49"/>
      <c r="AK1084" s="49"/>
      <c r="AL1084" s="49"/>
      <c r="AM1084" s="49"/>
      <c r="AN1084" s="49"/>
      <c r="AO1084" s="49"/>
      <c r="AP1084" s="49"/>
      <c r="AQ1084" s="49"/>
      <c r="AR1084" s="49"/>
      <c r="AS1084" s="49"/>
      <c r="AT1084" s="49"/>
      <c r="AU1084" s="49"/>
      <c r="AV1084" s="49"/>
      <c r="AW1084" s="49"/>
      <c r="AX1084" s="49"/>
      <c r="AY1084" s="49"/>
      <c r="AZ1084" s="49"/>
      <c r="BA1084" s="49"/>
      <c r="BB1084" s="49"/>
      <c r="BC1084" s="49"/>
      <c r="BD1084" s="49"/>
      <c r="BE1084" s="49"/>
      <c r="BF1084" s="49"/>
      <c r="BG1084" s="49"/>
      <c r="BH1084" s="49"/>
      <c r="BI1084" s="49"/>
      <c r="BJ1084" s="49"/>
      <c r="BK1084" s="49"/>
      <c r="BL1084" s="49"/>
      <c r="BM1084" s="49"/>
      <c r="BN1084" s="49"/>
      <c r="BO1084" s="49"/>
      <c r="BP1084" s="49"/>
      <c r="BQ1084" s="49"/>
      <c r="BR1084" s="49"/>
      <c r="BS1084" s="49"/>
      <c r="BT1084" s="49"/>
      <c r="BU1084" s="49"/>
      <c r="BV1084" s="49"/>
      <c r="BW1084" s="49"/>
      <c r="BX1084" s="49"/>
      <c r="BY1084" s="49"/>
      <c r="BZ1084" s="49"/>
      <c r="CA1084" s="49"/>
      <c r="CB1084" s="49"/>
      <c r="CC1084" s="49"/>
      <c r="CD1084" s="49"/>
      <c r="CE1084" s="49"/>
      <c r="CF1084" s="49"/>
      <c r="CG1084" s="49"/>
      <c r="CH1084" s="49"/>
      <c r="CI1084" s="49"/>
    </row>
    <row r="1085" spans="1:87" s="50" customFormat="1" ht="24.95" customHeight="1" outlineLevel="1" x14ac:dyDescent="0.2">
      <c r="A1085" s="2">
        <v>1124</v>
      </c>
      <c r="B1085" s="2" t="s">
        <v>659</v>
      </c>
      <c r="C1085" s="11" t="s">
        <v>694</v>
      </c>
      <c r="D1085" s="19" t="s">
        <v>656</v>
      </c>
      <c r="E1085" s="52">
        <v>8.4499999999999993</v>
      </c>
      <c r="F1085" s="82"/>
      <c r="G1085" s="77">
        <f t="shared" si="125"/>
        <v>0</v>
      </c>
      <c r="H1085" s="81"/>
      <c r="I1085" s="81"/>
      <c r="J1085" s="65">
        <f t="shared" si="120"/>
        <v>0</v>
      </c>
      <c r="K1085" s="49"/>
      <c r="L1085" s="49"/>
      <c r="M1085" s="49"/>
      <c r="N1085" s="49"/>
      <c r="O1085" s="49"/>
      <c r="P1085" s="49"/>
      <c r="Q1085" s="49"/>
      <c r="R1085" s="49"/>
      <c r="S1085" s="49"/>
      <c r="T1085" s="49"/>
      <c r="U1085" s="49"/>
      <c r="V1085" s="49"/>
      <c r="W1085" s="49"/>
      <c r="X1085" s="49"/>
      <c r="Y1085" s="49"/>
      <c r="Z1085" s="49"/>
      <c r="AA1085" s="49"/>
      <c r="AB1085" s="49"/>
      <c r="AC1085" s="49"/>
      <c r="AD1085" s="49"/>
      <c r="AE1085" s="49"/>
      <c r="AF1085" s="49"/>
      <c r="AG1085" s="49"/>
      <c r="AH1085" s="49"/>
      <c r="AI1085" s="49"/>
      <c r="AJ1085" s="49"/>
      <c r="AK1085" s="49"/>
      <c r="AL1085" s="49"/>
      <c r="AM1085" s="49"/>
      <c r="AN1085" s="49"/>
      <c r="AO1085" s="49"/>
      <c r="AP1085" s="49"/>
      <c r="AQ1085" s="49"/>
      <c r="AR1085" s="49"/>
      <c r="AS1085" s="49"/>
      <c r="AT1085" s="49"/>
      <c r="AU1085" s="49"/>
      <c r="AV1085" s="49"/>
      <c r="AW1085" s="49"/>
      <c r="AX1085" s="49"/>
      <c r="AY1085" s="49"/>
      <c r="AZ1085" s="49"/>
      <c r="BA1085" s="49"/>
      <c r="BB1085" s="49"/>
      <c r="BC1085" s="49"/>
      <c r="BD1085" s="49"/>
      <c r="BE1085" s="49"/>
      <c r="BF1085" s="49"/>
      <c r="BG1085" s="49"/>
      <c r="BH1085" s="49"/>
      <c r="BI1085" s="49"/>
      <c r="BJ1085" s="49"/>
      <c r="BK1085" s="49"/>
      <c r="BL1085" s="49"/>
      <c r="BM1085" s="49"/>
      <c r="BN1085" s="49"/>
      <c r="BO1085" s="49"/>
      <c r="BP1085" s="49"/>
      <c r="BQ1085" s="49"/>
      <c r="BR1085" s="49"/>
      <c r="BS1085" s="49"/>
      <c r="BT1085" s="49"/>
      <c r="BU1085" s="49"/>
      <c r="BV1085" s="49"/>
      <c r="BW1085" s="49"/>
      <c r="BX1085" s="49"/>
      <c r="BY1085" s="49"/>
      <c r="BZ1085" s="49"/>
      <c r="CA1085" s="49"/>
      <c r="CB1085" s="49"/>
      <c r="CC1085" s="49"/>
      <c r="CD1085" s="49"/>
      <c r="CE1085" s="49"/>
      <c r="CF1085" s="49"/>
      <c r="CG1085" s="49"/>
      <c r="CH1085" s="49"/>
      <c r="CI1085" s="49"/>
    </row>
    <row r="1086" spans="1:87" s="50" customFormat="1" ht="24.95" customHeight="1" outlineLevel="1" x14ac:dyDescent="0.2">
      <c r="A1086" s="2">
        <v>1125</v>
      </c>
      <c r="B1086" s="2" t="s">
        <v>659</v>
      </c>
      <c r="C1086" s="11" t="s">
        <v>695</v>
      </c>
      <c r="D1086" s="19" t="s">
        <v>7</v>
      </c>
      <c r="E1086" s="15">
        <v>600</v>
      </c>
      <c r="F1086" s="82"/>
      <c r="G1086" s="77">
        <f t="shared" si="125"/>
        <v>0</v>
      </c>
      <c r="H1086" s="81"/>
      <c r="I1086" s="81"/>
      <c r="J1086" s="65">
        <f t="shared" si="120"/>
        <v>0</v>
      </c>
      <c r="K1086" s="49"/>
      <c r="L1086" s="49"/>
      <c r="M1086" s="49"/>
      <c r="N1086" s="49"/>
      <c r="O1086" s="49"/>
      <c r="P1086" s="49"/>
      <c r="Q1086" s="49"/>
      <c r="R1086" s="49"/>
      <c r="S1086" s="49"/>
      <c r="T1086" s="49"/>
      <c r="U1086" s="49"/>
      <c r="V1086" s="49"/>
      <c r="W1086" s="49"/>
      <c r="X1086" s="49"/>
      <c r="Y1086" s="49"/>
      <c r="Z1086" s="49"/>
      <c r="AA1086" s="49"/>
      <c r="AB1086" s="49"/>
      <c r="AC1086" s="49"/>
      <c r="AD1086" s="49"/>
      <c r="AE1086" s="49"/>
      <c r="AF1086" s="49"/>
      <c r="AG1086" s="49"/>
      <c r="AH1086" s="49"/>
      <c r="AI1086" s="49"/>
      <c r="AJ1086" s="49"/>
      <c r="AK1086" s="49"/>
      <c r="AL1086" s="49"/>
      <c r="AM1086" s="49"/>
      <c r="AN1086" s="49"/>
      <c r="AO1086" s="49"/>
      <c r="AP1086" s="49"/>
      <c r="AQ1086" s="49"/>
      <c r="AR1086" s="49"/>
      <c r="AS1086" s="49"/>
      <c r="AT1086" s="49"/>
      <c r="AU1086" s="49"/>
      <c r="AV1086" s="49"/>
      <c r="AW1086" s="49"/>
      <c r="AX1086" s="49"/>
      <c r="AY1086" s="49"/>
      <c r="AZ1086" s="49"/>
      <c r="BA1086" s="49"/>
      <c r="BB1086" s="49"/>
      <c r="BC1086" s="49"/>
      <c r="BD1086" s="49"/>
      <c r="BE1086" s="49"/>
      <c r="BF1086" s="49"/>
      <c r="BG1086" s="49"/>
      <c r="BH1086" s="49"/>
      <c r="BI1086" s="49"/>
      <c r="BJ1086" s="49"/>
      <c r="BK1086" s="49"/>
      <c r="BL1086" s="49"/>
      <c r="BM1086" s="49"/>
      <c r="BN1086" s="49"/>
      <c r="BO1086" s="49"/>
      <c r="BP1086" s="49"/>
      <c r="BQ1086" s="49"/>
      <c r="BR1086" s="49"/>
      <c r="BS1086" s="49"/>
      <c r="BT1086" s="49"/>
      <c r="BU1086" s="49"/>
      <c r="BV1086" s="49"/>
      <c r="BW1086" s="49"/>
      <c r="BX1086" s="49"/>
      <c r="BY1086" s="49"/>
      <c r="BZ1086" s="49"/>
      <c r="CA1086" s="49"/>
      <c r="CB1086" s="49"/>
      <c r="CC1086" s="49"/>
      <c r="CD1086" s="49"/>
      <c r="CE1086" s="49"/>
      <c r="CF1086" s="49"/>
      <c r="CG1086" s="49"/>
      <c r="CH1086" s="49"/>
      <c r="CI1086" s="49"/>
    </row>
    <row r="1087" spans="1:87" s="49" customFormat="1" ht="24.75" customHeight="1" outlineLevel="1" x14ac:dyDescent="0.2">
      <c r="A1087" s="2">
        <v>1126</v>
      </c>
      <c r="B1087" s="2"/>
      <c r="C1087" s="39" t="s">
        <v>23</v>
      </c>
      <c r="D1087" s="45" t="s">
        <v>8</v>
      </c>
      <c r="E1087" s="51">
        <v>1</v>
      </c>
      <c r="F1087" s="77"/>
      <c r="G1087" s="77"/>
      <c r="H1087" s="80"/>
      <c r="I1087" s="79">
        <f t="shared" ref="I1087:I1090" si="126">E1087*H1087</f>
        <v>0</v>
      </c>
      <c r="J1087" s="65">
        <f t="shared" si="120"/>
        <v>0</v>
      </c>
    </row>
    <row r="1088" spans="1:87" ht="81.400000000000006" customHeight="1" outlineLevel="1" x14ac:dyDescent="0.2">
      <c r="A1088" s="2">
        <v>1127</v>
      </c>
      <c r="B1088" s="2"/>
      <c r="C1088" s="42" t="s">
        <v>357</v>
      </c>
      <c r="D1088" s="45" t="s">
        <v>8</v>
      </c>
      <c r="E1088" s="51">
        <v>1</v>
      </c>
      <c r="F1088" s="77"/>
      <c r="G1088" s="77"/>
      <c r="H1088" s="80"/>
      <c r="I1088" s="79">
        <f t="shared" si="126"/>
        <v>0</v>
      </c>
      <c r="J1088" s="65">
        <f t="shared" ref="J1088:J1090" si="127">G1088+I1088</f>
        <v>0</v>
      </c>
    </row>
    <row r="1089" spans="1:13" ht="19.5" customHeight="1" x14ac:dyDescent="0.2">
      <c r="A1089" s="2">
        <v>1128</v>
      </c>
      <c r="B1089" s="128" t="s">
        <v>708</v>
      </c>
      <c r="C1089" s="129" t="s">
        <v>703</v>
      </c>
      <c r="D1089" s="130"/>
      <c r="E1089" s="130"/>
      <c r="F1089" s="131"/>
      <c r="G1089" s="131"/>
      <c r="H1089" s="132"/>
      <c r="I1089" s="133">
        <f>I1090</f>
        <v>0</v>
      </c>
      <c r="J1089" s="133">
        <f>J1090</f>
        <v>0</v>
      </c>
    </row>
    <row r="1090" spans="1:13" ht="20.100000000000001" customHeight="1" outlineLevel="1" collapsed="1" x14ac:dyDescent="0.2">
      <c r="A1090" s="147" t="s">
        <v>19</v>
      </c>
      <c r="B1090" s="147"/>
      <c r="C1090" s="147"/>
      <c r="D1090" s="45" t="s">
        <v>8</v>
      </c>
      <c r="E1090" s="136">
        <v>1</v>
      </c>
      <c r="F1090" s="77"/>
      <c r="G1090" s="77"/>
      <c r="H1090" s="102"/>
      <c r="I1090" s="79">
        <f t="shared" si="126"/>
        <v>0</v>
      </c>
      <c r="J1090" s="65">
        <f t="shared" si="127"/>
        <v>0</v>
      </c>
    </row>
    <row r="1091" spans="1:13" ht="26.25" customHeight="1" x14ac:dyDescent="0.2">
      <c r="A1091" s="143" t="s">
        <v>4</v>
      </c>
      <c r="B1091" s="143"/>
      <c r="C1091" s="143"/>
      <c r="D1091" s="143"/>
      <c r="E1091" s="143"/>
      <c r="F1091" s="134"/>
      <c r="G1091" s="135">
        <f>G1023+G10</f>
        <v>0</v>
      </c>
      <c r="H1091" s="135"/>
      <c r="I1091" s="135">
        <f>I1089+I1023+I10</f>
        <v>0</v>
      </c>
      <c r="J1091" s="141">
        <f>J1089+J1023+J10</f>
        <v>0</v>
      </c>
    </row>
    <row r="1092" spans="1:13" ht="26.25" customHeight="1" x14ac:dyDescent="0.2">
      <c r="A1092" s="137"/>
      <c r="B1092" s="137"/>
      <c r="C1092" s="137"/>
      <c r="D1092" s="137"/>
      <c r="E1092" s="137"/>
      <c r="F1092" s="138"/>
      <c r="G1092" s="139"/>
      <c r="H1092" s="139"/>
      <c r="I1092" s="139"/>
      <c r="J1092" s="140"/>
    </row>
    <row r="1093" spans="1:13" ht="26.25" customHeight="1" x14ac:dyDescent="0.2">
      <c r="A1093" s="137"/>
      <c r="B1093" s="155" t="s">
        <v>721</v>
      </c>
      <c r="C1093" s="155"/>
      <c r="D1093" s="155"/>
      <c r="E1093" s="155"/>
      <c r="F1093" s="155"/>
      <c r="G1093" s="155"/>
      <c r="H1093" s="155"/>
      <c r="I1093" s="155"/>
      <c r="J1093" s="155"/>
      <c r="K1093" s="142"/>
      <c r="L1093" s="142"/>
      <c r="M1093" s="142"/>
    </row>
    <row r="1094" spans="1:13" ht="26.25" customHeight="1" x14ac:dyDescent="0.2">
      <c r="A1094" s="137"/>
      <c r="B1094" s="154" t="s">
        <v>722</v>
      </c>
      <c r="C1094" s="154"/>
      <c r="D1094" s="154"/>
      <c r="E1094" s="154"/>
      <c r="F1094" s="154"/>
      <c r="G1094" s="154"/>
      <c r="H1094" s="154"/>
      <c r="I1094" s="154"/>
      <c r="J1094" s="154"/>
      <c r="K1094" s="154"/>
      <c r="L1094" s="142"/>
      <c r="M1094" s="142"/>
    </row>
    <row r="1095" spans="1:13" ht="26.25" customHeight="1" x14ac:dyDescent="0.2">
      <c r="A1095" s="137"/>
      <c r="B1095" s="154" t="s">
        <v>723</v>
      </c>
      <c r="C1095" s="154"/>
      <c r="D1095" s="154"/>
      <c r="E1095" s="154"/>
      <c r="F1095" s="154"/>
      <c r="G1095" s="154"/>
      <c r="H1095" s="154"/>
      <c r="I1095" s="154"/>
      <c r="J1095" s="154"/>
      <c r="K1095" s="154"/>
      <c r="L1095" s="142"/>
      <c r="M1095" s="142"/>
    </row>
    <row r="1096" spans="1:13" ht="26.25" customHeight="1" x14ac:dyDescent="0.2">
      <c r="A1096" s="137"/>
      <c r="B1096" s="154" t="s">
        <v>724</v>
      </c>
      <c r="C1096" s="154"/>
      <c r="D1096" s="154"/>
      <c r="E1096" s="154"/>
      <c r="F1096" s="154"/>
      <c r="G1096" s="154"/>
      <c r="H1096" s="154"/>
      <c r="I1096" s="154"/>
      <c r="J1096" s="154"/>
      <c r="K1096" s="154"/>
      <c r="L1096" s="154"/>
      <c r="M1096" s="154"/>
    </row>
    <row r="1097" spans="1:13" ht="11.25" customHeight="1" x14ac:dyDescent="0.2">
      <c r="A1097" s="137"/>
      <c r="B1097" s="137"/>
      <c r="C1097" s="137"/>
      <c r="D1097" s="137"/>
      <c r="E1097" s="137"/>
      <c r="F1097" s="138"/>
      <c r="G1097" s="139"/>
      <c r="H1097" s="139"/>
      <c r="I1097" s="139"/>
      <c r="J1097" s="140"/>
    </row>
    <row r="1098" spans="1:13" ht="11.25" customHeight="1" x14ac:dyDescent="0.2">
      <c r="A1098" s="137"/>
      <c r="B1098" s="137"/>
      <c r="C1098" s="137"/>
      <c r="D1098" s="137"/>
      <c r="E1098" s="137"/>
      <c r="F1098" s="138"/>
      <c r="G1098" s="139"/>
      <c r="H1098" s="139"/>
      <c r="I1098" s="139"/>
      <c r="J1098" s="140"/>
    </row>
    <row r="1099" spans="1:13" ht="11.25" customHeight="1" x14ac:dyDescent="0.2">
      <c r="A1099" s="137"/>
      <c r="B1099" s="137"/>
      <c r="C1099" s="137"/>
      <c r="D1099" s="137"/>
      <c r="E1099" s="137"/>
      <c r="F1099" s="138"/>
      <c r="G1099" s="139"/>
      <c r="H1099" s="139"/>
      <c r="I1099" s="139"/>
      <c r="J1099" s="140"/>
    </row>
    <row r="1100" spans="1:13" ht="16.350000000000001" customHeight="1" x14ac:dyDescent="0.2">
      <c r="A1100" s="145" t="s">
        <v>710</v>
      </c>
      <c r="B1100" s="145"/>
      <c r="C1100" s="145"/>
      <c r="D1100" s="145"/>
      <c r="E1100" s="145"/>
      <c r="F1100" s="146"/>
      <c r="G1100" s="146"/>
      <c r="H1100" s="146"/>
      <c r="I1100" s="146"/>
      <c r="J1100" s="146"/>
    </row>
    <row r="1101" spans="1:13" ht="16.350000000000001" customHeight="1" x14ac:dyDescent="0.2">
      <c r="A1101" s="145" t="s">
        <v>15</v>
      </c>
      <c r="B1101" s="145"/>
      <c r="C1101" s="145"/>
      <c r="D1101" s="145"/>
      <c r="E1101" s="145"/>
      <c r="F1101" s="146"/>
      <c r="G1101" s="146"/>
      <c r="H1101" s="146"/>
      <c r="I1101" s="146"/>
      <c r="J1101" s="146"/>
    </row>
    <row r="1102" spans="1:13" ht="16.350000000000001" customHeight="1" x14ac:dyDescent="0.2">
      <c r="A1102" s="145" t="s">
        <v>16</v>
      </c>
      <c r="B1102" s="145"/>
      <c r="C1102" s="145"/>
      <c r="D1102" s="145"/>
      <c r="E1102" s="145"/>
      <c r="F1102" s="146"/>
      <c r="G1102" s="146"/>
      <c r="H1102" s="146"/>
      <c r="I1102" s="146"/>
      <c r="J1102" s="146"/>
    </row>
    <row r="1103" spans="1:13" ht="16.350000000000001" customHeight="1" x14ac:dyDescent="0.2">
      <c r="A1103" s="145" t="s">
        <v>711</v>
      </c>
      <c r="B1103" s="145"/>
      <c r="C1103" s="145"/>
      <c r="D1103" s="145"/>
      <c r="E1103" s="145"/>
      <c r="F1103" s="153" t="s">
        <v>709</v>
      </c>
      <c r="G1103" s="153"/>
      <c r="H1103" s="153"/>
      <c r="I1103" s="153"/>
      <c r="J1103" s="153"/>
    </row>
    <row r="1104" spans="1:13" ht="25.5" customHeight="1" x14ac:dyDescent="0.2">
      <c r="A1104" s="150" t="s">
        <v>712</v>
      </c>
      <c r="B1104" s="151"/>
      <c r="C1104" s="151"/>
      <c r="D1104" s="151"/>
      <c r="E1104" s="152"/>
      <c r="F1104" s="146" t="s">
        <v>713</v>
      </c>
      <c r="G1104" s="146"/>
      <c r="H1104" s="146"/>
      <c r="I1104" s="146"/>
      <c r="J1104" s="146"/>
    </row>
    <row r="1105" spans="1:10" ht="16.350000000000001" customHeight="1" x14ac:dyDescent="0.2">
      <c r="A1105" s="145" t="s">
        <v>714</v>
      </c>
      <c r="B1105" s="145"/>
      <c r="C1105" s="145"/>
      <c r="D1105" s="145"/>
      <c r="E1105" s="145"/>
      <c r="F1105" s="146"/>
      <c r="G1105" s="146"/>
      <c r="H1105" s="146"/>
      <c r="I1105" s="146"/>
      <c r="J1105" s="146"/>
    </row>
    <row r="1106" spans="1:10" ht="16.350000000000001" customHeight="1" x14ac:dyDescent="0.2">
      <c r="A1106" s="145" t="s">
        <v>715</v>
      </c>
      <c r="B1106" s="145"/>
      <c r="C1106" s="145"/>
      <c r="D1106" s="145"/>
      <c r="E1106" s="145"/>
      <c r="F1106" s="146" t="s">
        <v>716</v>
      </c>
      <c r="G1106" s="146"/>
      <c r="H1106" s="146"/>
      <c r="I1106" s="146"/>
      <c r="J1106" s="146"/>
    </row>
    <row r="1107" spans="1:10" ht="14.25" customHeight="1" x14ac:dyDescent="0.2">
      <c r="A1107" s="145" t="s">
        <v>17</v>
      </c>
      <c r="B1107" s="145"/>
      <c r="C1107" s="145"/>
      <c r="D1107" s="145"/>
      <c r="E1107" s="145"/>
      <c r="F1107" s="146"/>
      <c r="G1107" s="146"/>
      <c r="H1107" s="146"/>
      <c r="I1107" s="146"/>
      <c r="J1107" s="146"/>
    </row>
    <row r="1108" spans="1:10" ht="26.25" customHeight="1" x14ac:dyDescent="0.2">
      <c r="A1108" s="145" t="s">
        <v>717</v>
      </c>
      <c r="B1108" s="145"/>
      <c r="C1108" s="145"/>
      <c r="D1108" s="145"/>
      <c r="E1108" s="145"/>
      <c r="F1108" s="146"/>
      <c r="G1108" s="146"/>
      <c r="H1108" s="146"/>
      <c r="I1108" s="146"/>
      <c r="J1108" s="146"/>
    </row>
    <row r="1109" spans="1:10" ht="26.25" customHeight="1" x14ac:dyDescent="0.2">
      <c r="A1109" s="145" t="s">
        <v>718</v>
      </c>
      <c r="B1109" s="145"/>
      <c r="C1109" s="145"/>
      <c r="D1109" s="145"/>
      <c r="E1109" s="145"/>
      <c r="F1109" s="146"/>
      <c r="G1109" s="146"/>
      <c r="H1109" s="146"/>
      <c r="I1109" s="146"/>
      <c r="J1109" s="146"/>
    </row>
    <row r="1110" spans="1:10" ht="45.75" customHeight="1" x14ac:dyDescent="0.2">
      <c r="A1110" s="145" t="s">
        <v>719</v>
      </c>
      <c r="B1110" s="145"/>
      <c r="C1110" s="145"/>
      <c r="D1110" s="145"/>
      <c r="E1110" s="145"/>
      <c r="F1110" s="146" t="s">
        <v>720</v>
      </c>
      <c r="G1110" s="146"/>
      <c r="H1110" s="146"/>
      <c r="I1110" s="146"/>
      <c r="J1110" s="146"/>
    </row>
    <row r="1111" spans="1:10" ht="16.350000000000001" customHeight="1" x14ac:dyDescent="0.2">
      <c r="A1111" s="145" t="s">
        <v>18</v>
      </c>
      <c r="B1111" s="145"/>
      <c r="C1111" s="145"/>
      <c r="D1111" s="145"/>
      <c r="E1111" s="145"/>
      <c r="F1111" s="146"/>
      <c r="G1111" s="146"/>
      <c r="H1111" s="146"/>
      <c r="I1111" s="146"/>
      <c r="J1111" s="146"/>
    </row>
    <row r="1113" spans="1:10" ht="16.350000000000001" customHeight="1" x14ac:dyDescent="0.2">
      <c r="A1113" s="74"/>
      <c r="B1113" s="53"/>
    </row>
    <row r="1115" spans="1:10" x14ac:dyDescent="0.2">
      <c r="A1115" s="75" t="s">
        <v>696</v>
      </c>
      <c r="B1115" s="54"/>
    </row>
    <row r="1117" spans="1:10" ht="16.350000000000001" customHeight="1" x14ac:dyDescent="0.2">
      <c r="C1117" s="8" t="s">
        <v>0</v>
      </c>
    </row>
    <row r="1120" spans="1:10" ht="16.350000000000001" customHeight="1" x14ac:dyDescent="0.2"/>
  </sheetData>
  <autoFilter ref="A9:J9"/>
  <mergeCells count="42">
    <mergeCell ref="F3:G3"/>
    <mergeCell ref="F4:G4"/>
    <mergeCell ref="F5:G5"/>
    <mergeCell ref="F6:G6"/>
    <mergeCell ref="F1111:J1111"/>
    <mergeCell ref="F1102:J1102"/>
    <mergeCell ref="F1103:J1103"/>
    <mergeCell ref="F1104:J1104"/>
    <mergeCell ref="F1106:J1106"/>
    <mergeCell ref="F1108:J1108"/>
    <mergeCell ref="F1109:J1109"/>
    <mergeCell ref="F1110:J1110"/>
    <mergeCell ref="B1094:K1094"/>
    <mergeCell ref="B1095:K1095"/>
    <mergeCell ref="B1096:M1096"/>
    <mergeCell ref="B1093:J1093"/>
    <mergeCell ref="A1102:E1102"/>
    <mergeCell ref="A1103:E1103"/>
    <mergeCell ref="A1105:E1105"/>
    <mergeCell ref="A1107:E1107"/>
    <mergeCell ref="A1111:E1111"/>
    <mergeCell ref="A1104:E1104"/>
    <mergeCell ref="A1106:E1106"/>
    <mergeCell ref="A1108:E1108"/>
    <mergeCell ref="A1109:E1109"/>
    <mergeCell ref="A1110:E1110"/>
    <mergeCell ref="A1091:E1091"/>
    <mergeCell ref="A1:J1"/>
    <mergeCell ref="A1101:E1101"/>
    <mergeCell ref="F1105:J1105"/>
    <mergeCell ref="F1107:J1107"/>
    <mergeCell ref="A1090:C1090"/>
    <mergeCell ref="F1100:J1100"/>
    <mergeCell ref="F1101:J1101"/>
    <mergeCell ref="A1100:E1100"/>
    <mergeCell ref="H2:J2"/>
    <mergeCell ref="H3:J3"/>
    <mergeCell ref="H4:J4"/>
    <mergeCell ref="H5:J5"/>
    <mergeCell ref="H6:J6"/>
    <mergeCell ref="H7:J7"/>
    <mergeCell ref="F2:G2"/>
  </mergeCells>
  <pageMargins left="0.7" right="0.7" top="0.75" bottom="0.75" header="0.3" footer="0.3"/>
  <pageSetup paperSize="9" scale="54" fitToHeight="0" orientation="portrait" r:id="rId1"/>
  <rowBreaks count="1" manualBreakCount="1">
    <brk id="74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Роман</dc:creator>
  <cp:keywords/>
  <cp:lastModifiedBy>Кокорев Кирилл Владимирович</cp:lastModifiedBy>
  <cp:lastPrinted>2024-10-23T13:30:51Z</cp:lastPrinted>
  <dcterms:created xsi:type="dcterms:W3CDTF">2023-10-02T07:53:44Z</dcterms:created>
  <dcterms:modified xsi:type="dcterms:W3CDTF">2024-10-28T13:52:55Z</dcterms:modified>
</cp:coreProperties>
</file>