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lts2\PTO\Тамбасова 5.2\Тамбасова 5\МОЯ ПАПКА\УЧАСТОК 3\ТЕНДЕРЫ\2 этап\Шлифовка\"/>
    </mc:Choice>
  </mc:AlternateContent>
  <xr:revisionPtr revIDLastSave="0" documentId="13_ncr:1_{6D4AF7BC-6E87-4F40-8C62-B91F640B88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РДЦ" sheetId="3" r:id="rId1"/>
  </sheets>
  <definedNames>
    <definedName name="_xlnm.Print_Area" localSheetId="0">РДЦ!$A$1:$F$35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D28" i="3"/>
  <c r="F26" i="3"/>
  <c r="F21" i="3"/>
  <c r="F22" i="3"/>
  <c r="F27" i="3" l="1"/>
  <c r="F20" i="3"/>
  <c r="F19" i="3"/>
  <c r="F8" i="3"/>
  <c r="F25" i="3" l="1"/>
  <c r="F10" i="3"/>
  <c r="F11" i="3"/>
  <c r="F12" i="3"/>
  <c r="F13" i="3"/>
  <c r="F14" i="3"/>
  <c r="F15" i="3"/>
  <c r="F16" i="3"/>
  <c r="F17" i="3"/>
  <c r="F18" i="3"/>
  <c r="F9" i="3"/>
  <c r="F29" i="3" l="1"/>
</calcChain>
</file>

<file path=xl/sharedStrings.xml><?xml version="1.0" encoding="utf-8"?>
<sst xmlns="http://schemas.openxmlformats.org/spreadsheetml/2006/main" count="62" uniqueCount="42">
  <si>
    <t>№ п/п</t>
  </si>
  <si>
    <t>Наименование работ</t>
  </si>
  <si>
    <t>в т.ч. НДС 20%</t>
  </si>
  <si>
    <t>Ед. изм.</t>
  </si>
  <si>
    <t>Объём</t>
  </si>
  <si>
    <t>Стоимость работ за единицу, в т.ч. НДС 20%, руб</t>
  </si>
  <si>
    <t>Стоимость работ (всего), в т.ч. НДС 20%, руб</t>
  </si>
  <si>
    <t xml:space="preserve">Приложение № 3 к Договору подряда   </t>
  </si>
  <si>
    <t>м2</t>
  </si>
  <si>
    <t>Итого:</t>
  </si>
  <si>
    <t xml:space="preserve">Включается полный комплекс работ по разделу согласно п. 2 информационной карты. 
Прилагаемые объемы работ, материалов и оборудования служат для обоснования цены предложения и проверки квалификации претендента. 
</t>
  </si>
  <si>
    <t>перекрытие над подвалом</t>
  </si>
  <si>
    <t xml:space="preserve">перекрытие над  1-м  этажом </t>
  </si>
  <si>
    <t>перекрытие над  2-м  этажом</t>
  </si>
  <si>
    <t>перекрытие над  3-м  этажом</t>
  </si>
  <si>
    <t>перекрытие над  4-м  этажом</t>
  </si>
  <si>
    <t>перекрытие над  5-м  этажом</t>
  </si>
  <si>
    <t>перекрытие над  6-м  этажом</t>
  </si>
  <si>
    <t>перекрытие над  7-м  этажом</t>
  </si>
  <si>
    <t>перекрытие над  8-м  этажом</t>
  </si>
  <si>
    <t>перекрытие над  9-м  этажом</t>
  </si>
  <si>
    <t>перекрытие над паркингом</t>
  </si>
  <si>
    <t>надстройки на кровле</t>
  </si>
  <si>
    <t>парапеты(верхняя и боковая плоскости) и их примыкания к плите покрытия со стороны кровли</t>
  </si>
  <si>
    <t>подпорные стены и малые архитектурные формы</t>
  </si>
  <si>
    <t xml:space="preserve"> ступени наружных каскадных лестниц в арках (вкл. ступени)</t>
  </si>
  <si>
    <t>арки проходов, проездов(высота до 10м)</t>
  </si>
  <si>
    <t xml:space="preserve">За отсутствие в расчете работ, которые необходимо будет выполнять, несет ответственность претендент, даже в случае, если они прямо не прописаны в проекте и ТЗ.
Изменение объемов работ, связанных с корректировкой проекта, с прохождением наружных инженерных сетей, другими условиями, не будет являться основанием для изменения стоимости работ.
 1.    В предложении замена оборудования, материалов не допускается, за исключением, если эта возможность прописана в ТЗ. 
 После выбора подрядчика и согласования с Генеральным проектировщиком, для дальнейшей оптимизации цены договора, улучшения качества систем, сокращения сроков работ замена возможна.
 1.   В случае, если в проектных спецификациях материалы и оборудование не учтены, но Претендент, как специалист в данной области, предвидит безусловную необходимость поставок и монтажа неучтенных позиций, обязательно указывать их в предложении с примечаниями: НЕУЧТЕНО В ДОКУМЕНТАЦИИ, НЕОБХОДИМО ДЛЯ…
         В стоимости работ учесть производство всего комплекса работ, «под ключ». В том числе работы и их стоимость, выполнение которых неразрывно связано с выполнением данного вида работ, но явно не отражено в проектной документации. Учесть все необходимое для производства работ оборудование, механизмы, материалы, электроинструмент, СИЗ, расходные материалы, комплектующие и пр., наличие которых необходимо для выполнения данного комплекса работ.
</t>
  </si>
  <si>
    <t>Шлифовка монолитных железобетонных поверхностей и примыканий монолитных конструкций здания с зачисткой от монолитных подтеков, бетонных наплывов, сглаживание межопалубочных швов и дефектов фанеры до 5 мм на ширину чашки, утапливание маячковой фанеры, срезка дюбелей и гвоздей :</t>
  </si>
  <si>
    <t>Шлифовка монолитных железобетонных наружных и внутренних поверхностей и примыканий монолитных конструкций паркинга с зачисткой от монолитных подтеков, бетонных наплывов, сглаживание межопалубочных швов и дефектов фанеры до 5 мм на ширину чашки, утапливание маячковой фанеры, срезка дюбелей и гвоздей :</t>
  </si>
  <si>
    <t>стены подвала(внутренняя + наружная сторона)</t>
  </si>
  <si>
    <t>ЗАКАЗЧИК:</t>
  </si>
  <si>
    <t>ООО «Азимут-Стройкомплекс»</t>
  </si>
  <si>
    <t>Генеральный директор</t>
  </si>
  <si>
    <t>__________________ / А.А.Вебер/</t>
  </si>
  <si>
    <t>М.П</t>
  </si>
  <si>
    <t>ПОДРЯДЧИК:</t>
  </si>
  <si>
    <t xml:space="preserve">Расчёт договорной цены 
на выполнение комплекса работ по шлифовке поверхностей монолитных бетонных конструкций </t>
  </si>
  <si>
    <t>Жилой дом корпус 1</t>
  </si>
  <si>
    <t xml:space="preserve">Объект -"Многоквартирный дом этажность девять этажей и выше, объекты обслуживания жилой застройки во встроенных, пристроенных и встроенно-пристроенных помещениях многоквартирного дома в отдельных помещениях дома, подземный гараж" 
Корпус 1 этап строительства 2;
 расположенного по адресу: Санкт-Петербург, ул. Тамбасова, земельный участок с кадастровым №78:40:0008472:7778. участок №3, этап 2.
</t>
  </si>
  <si>
    <t xml:space="preserve"> Паркинг во дворе жилого дома корпус 1</t>
  </si>
  <si>
    <t>__________________ 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</si>
</sst>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164" fontId="6" fillId="0" borderId="0" xfId="2" applyFont="1" applyAlignment="1">
      <alignment horizontal="center" wrapText="1"/>
    </xf>
    <xf numFmtId="166" fontId="6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2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</cellXfs>
  <cellStyles count="3">
    <cellStyle name="Обычный" xfId="0" builtinId="0"/>
    <cellStyle name="Финансовый" xfId="2" builtinId="3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Normal="100" zoomScaleSheetLayoutView="100" workbookViewId="0">
      <selection activeCell="D40" sqref="D40"/>
    </sheetView>
  </sheetViews>
  <sheetFormatPr defaultColWidth="9.140625" defaultRowHeight="15" x14ac:dyDescent="0.25"/>
  <cols>
    <col min="1" max="1" width="7.85546875" style="7" customWidth="1"/>
    <col min="2" max="2" width="79.85546875" style="8" customWidth="1"/>
    <col min="3" max="3" width="10.5703125" style="7" customWidth="1"/>
    <col min="4" max="4" width="13.140625" style="9" customWidth="1"/>
    <col min="5" max="5" width="16.140625" style="10" customWidth="1"/>
    <col min="6" max="6" width="21" style="10" customWidth="1"/>
    <col min="7" max="7" width="15" style="2" customWidth="1"/>
    <col min="8" max="8" width="9.140625" style="2" customWidth="1"/>
    <col min="9" max="9" width="14.5703125" style="2" customWidth="1"/>
    <col min="10" max="16384" width="9.140625" style="2"/>
  </cols>
  <sheetData>
    <row r="1" spans="1:9" x14ac:dyDescent="0.25">
      <c r="B1" s="46" t="s">
        <v>7</v>
      </c>
      <c r="C1" s="46"/>
      <c r="D1" s="46"/>
      <c r="E1" s="46"/>
      <c r="F1" s="46"/>
    </row>
    <row r="3" spans="1:9" ht="45" customHeight="1" x14ac:dyDescent="0.25">
      <c r="A3" s="45" t="s">
        <v>37</v>
      </c>
      <c r="B3" s="45"/>
      <c r="C3" s="45"/>
      <c r="D3" s="45"/>
      <c r="E3" s="45"/>
      <c r="F3" s="45"/>
    </row>
    <row r="4" spans="1:9" ht="82.5" customHeight="1" x14ac:dyDescent="0.25">
      <c r="A4" s="47" t="s">
        <v>39</v>
      </c>
      <c r="B4" s="47"/>
      <c r="C4" s="47"/>
      <c r="D4" s="47"/>
      <c r="E4" s="47"/>
      <c r="F4" s="47"/>
      <c r="G4" s="3"/>
      <c r="H4" s="3"/>
      <c r="I4" s="3"/>
    </row>
    <row r="5" spans="1:9" ht="38.25" customHeight="1" x14ac:dyDescent="0.25">
      <c r="A5" s="35" t="s">
        <v>0</v>
      </c>
      <c r="B5" s="35" t="s">
        <v>1</v>
      </c>
      <c r="C5" s="35" t="s">
        <v>3</v>
      </c>
      <c r="D5" s="36" t="s">
        <v>4</v>
      </c>
      <c r="E5" s="37" t="s">
        <v>5</v>
      </c>
      <c r="F5" s="37" t="s">
        <v>6</v>
      </c>
      <c r="G5" s="1"/>
      <c r="H5" s="1"/>
      <c r="I5" s="1"/>
    </row>
    <row r="6" spans="1:9" s="6" customFormat="1" ht="15.75" customHeight="1" x14ac:dyDescent="0.25">
      <c r="A6" s="38"/>
      <c r="B6" s="39" t="s">
        <v>38</v>
      </c>
      <c r="C6" s="39"/>
      <c r="D6" s="39"/>
      <c r="E6" s="39"/>
      <c r="F6" s="39"/>
      <c r="G6" s="5"/>
      <c r="H6" s="5"/>
      <c r="I6" s="5"/>
    </row>
    <row r="7" spans="1:9" s="25" customFormat="1" ht="59.25" customHeight="1" x14ac:dyDescent="0.25">
      <c r="A7" s="21">
        <v>1</v>
      </c>
      <c r="B7" s="40" t="s">
        <v>28</v>
      </c>
      <c r="C7" s="21"/>
      <c r="D7" s="22"/>
      <c r="E7" s="23"/>
      <c r="F7" s="23"/>
      <c r="G7" s="24"/>
      <c r="H7" s="24"/>
      <c r="I7" s="24"/>
    </row>
    <row r="8" spans="1:9" s="25" customFormat="1" ht="15.75" x14ac:dyDescent="0.25">
      <c r="A8" s="21"/>
      <c r="B8" s="26" t="s">
        <v>30</v>
      </c>
      <c r="C8" s="27" t="s">
        <v>8</v>
      </c>
      <c r="D8" s="22">
        <v>2690</v>
      </c>
      <c r="E8" s="23"/>
      <c r="F8" s="23">
        <f>D8*E8</f>
        <v>0</v>
      </c>
      <c r="G8" s="24"/>
      <c r="H8" s="24"/>
      <c r="I8" s="24"/>
    </row>
    <row r="9" spans="1:9" s="25" customFormat="1" ht="14.25" customHeight="1" x14ac:dyDescent="0.25">
      <c r="A9" s="21"/>
      <c r="B9" s="26" t="s">
        <v>11</v>
      </c>
      <c r="C9" s="27" t="s">
        <v>8</v>
      </c>
      <c r="D9" s="22">
        <v>4200</v>
      </c>
      <c r="E9" s="23"/>
      <c r="F9" s="23">
        <f>D9*E9</f>
        <v>0</v>
      </c>
      <c r="G9" s="24"/>
      <c r="H9" s="24"/>
      <c r="I9" s="24"/>
    </row>
    <row r="10" spans="1:9" s="25" customFormat="1" ht="16.5" customHeight="1" x14ac:dyDescent="0.25">
      <c r="A10" s="21"/>
      <c r="B10" s="26" t="s">
        <v>12</v>
      </c>
      <c r="C10" s="27" t="s">
        <v>8</v>
      </c>
      <c r="D10" s="22">
        <v>4200</v>
      </c>
      <c r="E10" s="23"/>
      <c r="F10" s="23">
        <f t="shared" ref="F10:F26" si="0">D10*E10</f>
        <v>0</v>
      </c>
      <c r="G10" s="24"/>
      <c r="H10" s="24"/>
      <c r="I10" s="24"/>
    </row>
    <row r="11" spans="1:9" s="25" customFormat="1" ht="18.75" customHeight="1" x14ac:dyDescent="0.25">
      <c r="A11" s="21"/>
      <c r="B11" s="26" t="s">
        <v>13</v>
      </c>
      <c r="C11" s="27" t="s">
        <v>8</v>
      </c>
      <c r="D11" s="22">
        <v>4200</v>
      </c>
      <c r="E11" s="23"/>
      <c r="F11" s="23">
        <f t="shared" si="0"/>
        <v>0</v>
      </c>
      <c r="G11" s="24"/>
      <c r="H11" s="24"/>
      <c r="I11" s="24"/>
    </row>
    <row r="12" spans="1:9" s="25" customFormat="1" ht="18.75" customHeight="1" x14ac:dyDescent="0.25">
      <c r="A12" s="21"/>
      <c r="B12" s="26" t="s">
        <v>14</v>
      </c>
      <c r="C12" s="27" t="s">
        <v>8</v>
      </c>
      <c r="D12" s="22">
        <v>4200</v>
      </c>
      <c r="E12" s="23"/>
      <c r="F12" s="23">
        <f t="shared" si="0"/>
        <v>0</v>
      </c>
      <c r="G12" s="24"/>
      <c r="H12" s="24"/>
      <c r="I12" s="24"/>
    </row>
    <row r="13" spans="1:9" s="25" customFormat="1" ht="17.25" customHeight="1" x14ac:dyDescent="0.25">
      <c r="A13" s="21"/>
      <c r="B13" s="26" t="s">
        <v>15</v>
      </c>
      <c r="C13" s="27" t="s">
        <v>8</v>
      </c>
      <c r="D13" s="22">
        <v>4200</v>
      </c>
      <c r="E13" s="23"/>
      <c r="F13" s="23">
        <f t="shared" si="0"/>
        <v>0</v>
      </c>
      <c r="G13" s="24"/>
      <c r="H13" s="24"/>
      <c r="I13" s="24"/>
    </row>
    <row r="14" spans="1:9" s="25" customFormat="1" ht="19.5" customHeight="1" x14ac:dyDescent="0.25">
      <c r="A14" s="21"/>
      <c r="B14" s="26" t="s">
        <v>16</v>
      </c>
      <c r="C14" s="27" t="s">
        <v>8</v>
      </c>
      <c r="D14" s="22">
        <v>4200</v>
      </c>
      <c r="E14" s="23"/>
      <c r="F14" s="23">
        <f t="shared" si="0"/>
        <v>0</v>
      </c>
      <c r="G14" s="24"/>
      <c r="H14" s="24"/>
      <c r="I14" s="24"/>
    </row>
    <row r="15" spans="1:9" s="25" customFormat="1" ht="16.5" customHeight="1" x14ac:dyDescent="0.25">
      <c r="A15" s="21"/>
      <c r="B15" s="26" t="s">
        <v>17</v>
      </c>
      <c r="C15" s="27" t="s">
        <v>8</v>
      </c>
      <c r="D15" s="22">
        <v>4200</v>
      </c>
      <c r="E15" s="23"/>
      <c r="F15" s="23">
        <f t="shared" si="0"/>
        <v>0</v>
      </c>
      <c r="G15" s="24"/>
      <c r="H15" s="24"/>
      <c r="I15" s="24"/>
    </row>
    <row r="16" spans="1:9" s="25" customFormat="1" ht="18.75" customHeight="1" x14ac:dyDescent="0.25">
      <c r="A16" s="21"/>
      <c r="B16" s="26" t="s">
        <v>18</v>
      </c>
      <c r="C16" s="27" t="s">
        <v>8</v>
      </c>
      <c r="D16" s="22">
        <v>4200</v>
      </c>
      <c r="E16" s="23"/>
      <c r="F16" s="23">
        <f t="shared" si="0"/>
        <v>0</v>
      </c>
      <c r="G16" s="24"/>
      <c r="H16" s="24"/>
      <c r="I16" s="24"/>
    </row>
    <row r="17" spans="1:10" s="25" customFormat="1" ht="16.5" customHeight="1" x14ac:dyDescent="0.25">
      <c r="A17" s="21"/>
      <c r="B17" s="26" t="s">
        <v>19</v>
      </c>
      <c r="C17" s="27" t="s">
        <v>8</v>
      </c>
      <c r="D17" s="22">
        <v>4200</v>
      </c>
      <c r="E17" s="23"/>
      <c r="F17" s="23">
        <f t="shared" si="0"/>
        <v>0</v>
      </c>
      <c r="G17" s="24"/>
      <c r="H17" s="24"/>
      <c r="I17" s="24"/>
    </row>
    <row r="18" spans="1:10" s="25" customFormat="1" ht="18" customHeight="1" x14ac:dyDescent="0.25">
      <c r="A18" s="21"/>
      <c r="B18" s="26" t="s">
        <v>20</v>
      </c>
      <c r="C18" s="27" t="s">
        <v>8</v>
      </c>
      <c r="D18" s="22">
        <v>4200</v>
      </c>
      <c r="E18" s="23"/>
      <c r="F18" s="23">
        <f t="shared" si="0"/>
        <v>0</v>
      </c>
      <c r="G18" s="24"/>
      <c r="H18" s="24"/>
      <c r="I18" s="24"/>
    </row>
    <row r="19" spans="1:10" s="25" customFormat="1" ht="18" customHeight="1" x14ac:dyDescent="0.25">
      <c r="A19" s="21"/>
      <c r="B19" s="26" t="s">
        <v>22</v>
      </c>
      <c r="C19" s="27" t="s">
        <v>8</v>
      </c>
      <c r="D19" s="22">
        <v>115</v>
      </c>
      <c r="E19" s="23"/>
      <c r="F19" s="23">
        <f t="shared" si="0"/>
        <v>0</v>
      </c>
      <c r="G19" s="24"/>
      <c r="H19" s="24"/>
      <c r="I19" s="24"/>
    </row>
    <row r="20" spans="1:10" s="25" customFormat="1" ht="30" x14ac:dyDescent="0.25">
      <c r="A20" s="21"/>
      <c r="B20" s="26" t="s">
        <v>23</v>
      </c>
      <c r="C20" s="27" t="s">
        <v>8</v>
      </c>
      <c r="D20" s="22">
        <v>773.3</v>
      </c>
      <c r="E20" s="23"/>
      <c r="F20" s="23">
        <f t="shared" si="0"/>
        <v>0</v>
      </c>
      <c r="G20" s="24"/>
      <c r="H20" s="24"/>
      <c r="I20" s="24"/>
    </row>
    <row r="21" spans="1:10" s="25" customFormat="1" ht="15.75" x14ac:dyDescent="0.25">
      <c r="A21" s="21"/>
      <c r="B21" s="26" t="s">
        <v>25</v>
      </c>
      <c r="C21" s="27" t="s">
        <v>8</v>
      </c>
      <c r="D21" s="22">
        <v>248.48</v>
      </c>
      <c r="E21" s="23"/>
      <c r="F21" s="23">
        <f t="shared" si="0"/>
        <v>0</v>
      </c>
      <c r="G21" s="24"/>
      <c r="H21" s="24"/>
      <c r="I21" s="24"/>
    </row>
    <row r="22" spans="1:10" s="25" customFormat="1" ht="15.75" x14ac:dyDescent="0.25">
      <c r="A22" s="21"/>
      <c r="B22" s="26" t="s">
        <v>26</v>
      </c>
      <c r="C22" s="27" t="s">
        <v>8</v>
      </c>
      <c r="D22" s="22">
        <v>365.28</v>
      </c>
      <c r="E22" s="23"/>
      <c r="F22" s="23">
        <f t="shared" si="0"/>
        <v>0</v>
      </c>
      <c r="G22" s="24"/>
      <c r="H22" s="24"/>
      <c r="I22" s="24"/>
    </row>
    <row r="23" spans="1:10" s="25" customFormat="1" ht="17.25" customHeight="1" x14ac:dyDescent="0.25">
      <c r="A23" s="21"/>
      <c r="B23" s="30" t="s">
        <v>40</v>
      </c>
      <c r="C23" s="30"/>
      <c r="D23" s="22"/>
      <c r="E23" s="23"/>
      <c r="F23" s="23"/>
      <c r="G23" s="24"/>
      <c r="H23" s="24"/>
      <c r="I23" s="24"/>
    </row>
    <row r="24" spans="1:10" s="25" customFormat="1" ht="59.25" customHeight="1" x14ac:dyDescent="0.25">
      <c r="A24" s="21">
        <v>2</v>
      </c>
      <c r="B24" s="40" t="s">
        <v>29</v>
      </c>
      <c r="C24" s="21"/>
      <c r="D24" s="22"/>
      <c r="E24" s="23"/>
      <c r="F24" s="23"/>
      <c r="G24" s="24"/>
      <c r="H24" s="24"/>
      <c r="I24" s="24"/>
    </row>
    <row r="25" spans="1:10" s="25" customFormat="1" ht="17.25" customHeight="1" x14ac:dyDescent="0.25">
      <c r="A25" s="21"/>
      <c r="B25" s="26" t="s">
        <v>21</v>
      </c>
      <c r="C25" s="27" t="s">
        <v>8</v>
      </c>
      <c r="D25" s="22">
        <v>2990</v>
      </c>
      <c r="E25" s="23"/>
      <c r="F25" s="23">
        <f t="shared" si="0"/>
        <v>0</v>
      </c>
      <c r="G25" s="24"/>
      <c r="H25" s="24"/>
      <c r="I25" s="24"/>
    </row>
    <row r="26" spans="1:10" s="25" customFormat="1" ht="17.25" customHeight="1" x14ac:dyDescent="0.25">
      <c r="A26" s="21"/>
      <c r="B26" s="26" t="s">
        <v>24</v>
      </c>
      <c r="C26" s="27" t="s">
        <v>8</v>
      </c>
      <c r="D26" s="22">
        <v>325</v>
      </c>
      <c r="E26" s="23"/>
      <c r="F26" s="23">
        <f t="shared" si="0"/>
        <v>0</v>
      </c>
      <c r="G26" s="24"/>
      <c r="H26" s="24"/>
      <c r="I26" s="24"/>
    </row>
    <row r="27" spans="1:10" s="25" customFormat="1" ht="30" x14ac:dyDescent="0.25">
      <c r="A27" s="21"/>
      <c r="B27" s="26" t="s">
        <v>23</v>
      </c>
      <c r="C27" s="27" t="s">
        <v>8</v>
      </c>
      <c r="D27" s="22">
        <v>396</v>
      </c>
      <c r="E27" s="23"/>
      <c r="F27" s="23">
        <f t="shared" ref="F27" si="1">D27*E27</f>
        <v>0</v>
      </c>
      <c r="G27" s="24"/>
      <c r="H27" s="24"/>
      <c r="I27" s="24"/>
    </row>
    <row r="28" spans="1:10" s="29" customFormat="1" ht="15" customHeight="1" x14ac:dyDescent="0.25">
      <c r="A28" s="31"/>
      <c r="B28" s="32" t="s">
        <v>9</v>
      </c>
      <c r="C28" s="31"/>
      <c r="D28" s="33">
        <f>SUM(D8:D27)</f>
        <v>49903.06</v>
      </c>
      <c r="E28" s="34"/>
      <c r="F28" s="34">
        <f>D28*E28</f>
        <v>0</v>
      </c>
      <c r="G28" s="28"/>
      <c r="H28" s="28"/>
      <c r="I28" s="28"/>
    </row>
    <row r="29" spans="1:10" s="29" customFormat="1" ht="15" customHeight="1" x14ac:dyDescent="0.25">
      <c r="A29" s="31"/>
      <c r="B29" s="32" t="s">
        <v>2</v>
      </c>
      <c r="C29" s="31"/>
      <c r="D29" s="33"/>
      <c r="E29" s="34"/>
      <c r="F29" s="34">
        <f>F28*20/120</f>
        <v>0</v>
      </c>
      <c r="G29" s="28"/>
      <c r="H29" s="28"/>
      <c r="I29" s="28"/>
    </row>
    <row r="30" spans="1:10" s="4" customFormat="1" ht="15" customHeight="1" x14ac:dyDescent="0.25">
      <c r="A30" s="15"/>
      <c r="B30" s="16"/>
      <c r="C30" s="15"/>
      <c r="D30" s="17"/>
      <c r="E30" s="18"/>
      <c r="F30" s="18"/>
      <c r="G30" s="11"/>
      <c r="H30" s="11"/>
      <c r="I30" s="11"/>
    </row>
    <row r="31" spans="1:10" ht="33.75" customHeight="1" x14ac:dyDescent="0.25">
      <c r="A31" s="48" t="s">
        <v>10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0" ht="165" customHeight="1" x14ac:dyDescent="0.25">
      <c r="A32" s="49" t="s">
        <v>27</v>
      </c>
      <c r="B32" s="49"/>
      <c r="C32" s="49"/>
      <c r="D32" s="49"/>
      <c r="E32" s="49"/>
      <c r="F32" s="49"/>
      <c r="G32" s="20"/>
      <c r="H32" s="20"/>
      <c r="I32" s="20"/>
      <c r="J32" s="20"/>
    </row>
    <row r="34" spans="1:13" ht="15" customHeight="1" x14ac:dyDescent="0.25">
      <c r="A34" s="12"/>
      <c r="B34" s="11" t="s">
        <v>31</v>
      </c>
      <c r="C34"/>
      <c r="D34" s="43" t="s">
        <v>36</v>
      </c>
      <c r="E34" s="4"/>
      <c r="F34" s="11"/>
      <c r="G34" s="43"/>
      <c r="H34" s="11"/>
    </row>
    <row r="35" spans="1:13" ht="24.95" customHeight="1" x14ac:dyDescent="0.25">
      <c r="A35" s="13"/>
      <c r="B35" s="41" t="s">
        <v>32</v>
      </c>
      <c r="C35" s="13"/>
      <c r="D35" s="44"/>
      <c r="E35" s="44"/>
      <c r="F35" s="44"/>
      <c r="G35" s="44"/>
      <c r="H35" s="41"/>
    </row>
    <row r="36" spans="1:13" ht="9" customHeight="1" x14ac:dyDescent="0.25">
      <c r="A36" s="19"/>
      <c r="B36" s="42"/>
      <c r="C36" s="19"/>
      <c r="D36" s="2"/>
      <c r="E36" s="2"/>
      <c r="F36" s="1"/>
      <c r="G36" s="1"/>
      <c r="H36" s="42"/>
      <c r="K36" s="14"/>
      <c r="L36" s="14"/>
      <c r="M36" s="14"/>
    </row>
    <row r="37" spans="1:13" ht="15" customHeight="1" x14ac:dyDescent="0.25">
      <c r="B37" s="1" t="s">
        <v>33</v>
      </c>
      <c r="D37" s="42" t="s">
        <v>33</v>
      </c>
      <c r="E37" s="2"/>
      <c r="F37" s="1"/>
      <c r="G37" s="42"/>
      <c r="H37" s="1"/>
    </row>
    <row r="38" spans="1:13" ht="15.75" x14ac:dyDescent="0.25">
      <c r="B38" s="42"/>
      <c r="D38" s="2"/>
      <c r="E38" s="2"/>
      <c r="F38" s="1"/>
      <c r="G38" s="1"/>
      <c r="H38" s="42"/>
    </row>
    <row r="39" spans="1:13" ht="15.75" x14ac:dyDescent="0.25">
      <c r="B39" s="1" t="s">
        <v>34</v>
      </c>
      <c r="D39" s="42" t="s">
        <v>41</v>
      </c>
      <c r="E39" s="1"/>
      <c r="F39" s="1"/>
      <c r="G39" s="1"/>
      <c r="H39" s="1"/>
    </row>
    <row r="40" spans="1:13" ht="15.75" x14ac:dyDescent="0.25">
      <c r="B40" s="42" t="s">
        <v>35</v>
      </c>
      <c r="D40" s="42" t="s">
        <v>35</v>
      </c>
      <c r="E40" s="42"/>
      <c r="F40" s="1"/>
      <c r="G40" s="1"/>
      <c r="H40" s="1"/>
    </row>
  </sheetData>
  <mergeCells count="6">
    <mergeCell ref="D35:G35"/>
    <mergeCell ref="A3:F3"/>
    <mergeCell ref="B1:F1"/>
    <mergeCell ref="A4:F4"/>
    <mergeCell ref="A31:J31"/>
    <mergeCell ref="A32:F32"/>
  </mergeCells>
  <phoneticPr fontId="8" type="noConversion"/>
  <pageMargins left="0.11811023622047245" right="0" top="0" bottom="0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РДЦ</vt:lpstr>
      <vt:lpstr>РДЦ!Область_печати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Южакова Виолетта Евгеньевна</dc:creator>
  <cp:lastModifiedBy>Искра Виктор Анатольевич</cp:lastModifiedBy>
  <cp:lastPrinted>2024-02-07T12:08:08Z</cp:lastPrinted>
  <dcterms:created xsi:type="dcterms:W3CDTF">2017-08-21T05:49:17Z</dcterms:created>
  <dcterms:modified xsi:type="dcterms:W3CDTF">2024-10-16T08:53:52Z</dcterms:modified>
</cp:coreProperties>
</file>