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025" tabRatio="981" activeTab="4"/>
  </bookViews>
  <sheets>
    <sheet name="Титульный лист " sheetId="7" r:id="rId1"/>
    <sheet name="ТЗ Имущество Магазинов " sheetId="1" r:id="rId2"/>
    <sheet name="перечень ИМ" sheetId="15" r:id="rId3"/>
    <sheet name="описание рисков имущество " sheetId="10" r:id="rId4"/>
    <sheet name="ТЗ ГО Магазинов " sheetId="14" r:id="rId5"/>
    <sheet name="перечень ГО " sheetId="16" r:id="rId6"/>
    <sheet name="сравнение по иным признакам" sheetId="9" r:id="rId7"/>
    <sheet name="Для заполнения страховщиком ГО" sheetId="17" r:id="rId8"/>
    <sheet name="Для заполнения имущество" sheetId="18" r:id="rId9"/>
  </sheets>
  <calcPr calcId="152511" refMode="R1C1"/>
</workbook>
</file>

<file path=xl/calcChain.xml><?xml version="1.0" encoding="utf-8"?>
<calcChain xmlns="http://schemas.openxmlformats.org/spreadsheetml/2006/main">
  <c r="E2" i="16" l="1"/>
  <c r="E193" i="16" s="1"/>
  <c r="E2" i="15" l="1"/>
  <c r="E3" i="15" s="1"/>
  <c r="C118" i="15"/>
</calcChain>
</file>

<file path=xl/sharedStrings.xml><?xml version="1.0" encoding="utf-8"?>
<sst xmlns="http://schemas.openxmlformats.org/spreadsheetml/2006/main" count="830" uniqueCount="350">
  <si>
    <t>Страховщик</t>
  </si>
  <si>
    <t>Срок страхования</t>
  </si>
  <si>
    <t>Страховое покрытие (риски)</t>
  </si>
  <si>
    <t>Объект страхования</t>
  </si>
  <si>
    <t>Тариф (%) в год.</t>
  </si>
  <si>
    <t>Премия (руб.) в год.</t>
  </si>
  <si>
    <t xml:space="preserve">Терроризм </t>
  </si>
  <si>
    <t>ущерб, нанесенный застрахованному имуществу при проведении некапитальных работ</t>
  </si>
  <si>
    <t>Объектом страхования являются имущественные интересы Страхователя (Лица, риск ответственности которого застрахован), связанные с:
А) риском наступления ответственности за причинение вреда жизни, здоровью и/или имуществу граждан, имуществу юридических лиц, муниципальных образований, субъектов Российской Федерации или Российской Федерации.
Б) риском возникновения непредвиденных судебных и иных расходов Страхователя (Лица, риск ответственности которого застрахована), связанных с заявленными ему требованиями (исками, претензиями) о возмещении вреда, риск наступления ответственности за причинение которого застрахован.</t>
  </si>
  <si>
    <t>12 мес.</t>
  </si>
  <si>
    <t>да</t>
  </si>
  <si>
    <t>30 000 RUB</t>
  </si>
  <si>
    <t>нет</t>
  </si>
  <si>
    <t>ВСЕ ДАННЫЕ ДЛЯ СРАВНЕНИЯ ВЗЯТЫ С САЙТА РА ЭКСПЕРТ https://raexpert.ru</t>
  </si>
  <si>
    <t>Категория</t>
  </si>
  <si>
    <t>Уровень</t>
  </si>
  <si>
    <t>Определение</t>
  </si>
  <si>
    <t>РЕЙТИНГ НАДЕЖНОСТИ</t>
  </si>
  <si>
    <t>ruA+</t>
  </si>
  <si>
    <t>ruAA+</t>
  </si>
  <si>
    <t>ruAA</t>
  </si>
  <si>
    <t>ruA</t>
  </si>
  <si>
    <t>ruAA-</t>
  </si>
  <si>
    <t>ruAAA</t>
  </si>
  <si>
    <t>AAA</t>
  </si>
  <si>
    <t>Объект рейтинга характеризуется максимальным уровнем кредитоспособности/финансовой надежности/финансовой устойчивости. Наивысший уровень кредитоспособности/финансовой надежности/финансовой устойчивости по национальной шкале для Российской Федерации, по мнению Агентства.</t>
  </si>
  <si>
    <t>AA</t>
  </si>
  <si>
    <t>Высокий уровень кредитоспособности/финансовой надежности/финансовой устойчивости по сравнению с другими объектами рейтинга в Российской Федерации, который лишь незначительно ниже, чем у объектов рейтинга в рейтинговой категории ruAAA.</t>
  </si>
  <si>
    <t>A</t>
  </si>
  <si>
    <t>Умеренно высокий уровень кредитоспособности/финансовой надежности/финансовой устойчивости по сравнению с другими объектами рейтинга в Российской Федерации, однако присутствует некоторая чувствительность к воздействию негативных изменений экономической конъюнктуры.</t>
  </si>
  <si>
    <t>* описание рейтингов -  https://raexpert.ru/rankingtable/insurance/insurance_1h_2020/2.1.2.2.1</t>
  </si>
  <si>
    <t>ruA-</t>
  </si>
  <si>
    <t xml:space="preserve">опыт работы </t>
  </si>
  <si>
    <t xml:space="preserve">Франшиза  </t>
  </si>
  <si>
    <t xml:space="preserve">Стандартное покрытие </t>
  </si>
  <si>
    <t>По настоящему риску возмещению подлежит ущерб, причиненный застрахованному имуществу непосредственным воздействием вышеперечисленных событий, а также сопутствующих им явлений, таких как, задымление, окисление, повреждение/загрязнение продуктами горения, повышение температуры, повышение или понижение давления газа или воздуха, даже если эти события и явления возникли в соседних помещениях. К полной утрате товара приравнивается его пропитка стойкими запахами в результате пожара, покрытиями продуктами горения.</t>
  </si>
  <si>
    <t xml:space="preserve">Если в течение 48-х часов с момента извещения об убытке Страховщик не осмотрел поврежденное застрахованное имущество, то Страхователь самостоятельно производит фотографирование поврежденного имущества, после чего Страхователь вправе приступить к утилизации/списанию поврежденного товара путем составления актов об утилизации, списании. Размер ущерба в таком случае определяется по актам списания/утилизации товаров, составленным Страхователем. </t>
  </si>
  <si>
    <t>Дополнение к риску Пожар</t>
  </si>
  <si>
    <t xml:space="preserve">Стандартные Риски </t>
  </si>
  <si>
    <t>ВСЕ РИСКИ</t>
  </si>
  <si>
    <t>Оговорка об отсутствии возможности установления виновника</t>
  </si>
  <si>
    <t>Стороны договорились о том, что отсутствие возможности у Страхователя установить виновника страхового события не является основанием для отказа в страховой выплате , при условии, что Страхователь предоставит Страховщику предусмотренные условиями страхования документы, подтверждающие обстоятельства повреждения застрахованного имущества (заявления, акт об аварии, иные документы), а так же заверенную копию запроса , с подтверждением его   вручения в адрес Арендодателя Страхователя или компетентных органов с предоставлением сведений о лицах ответственных за причиненный Ущерб Страхователю</t>
  </si>
  <si>
    <t>Оговорка  О сроках и порядке осмотра поврежденного имущества</t>
  </si>
  <si>
    <t>Оговорка об  отсутствия акта от УК</t>
  </si>
  <si>
    <t xml:space="preserve">В случае отсутствия акта от УК:
если в результате страхового случая по рискам, кроме рисков «пожар, удар молнии, взрыв», «стихийные бедствия», «кража со взломом, грабеж, разбой», «противоправные действия третьих лиц», «терроризм, диверсия» арендодатель отказывается предоставлять акт, в котором фиксируется причина ущерба, то документами подтверждающими причину ущерба считаются:
- акт инженерной службы Страхователя; 
или экспертиза Страховщика (экспертизу оплачивает Страховщик).
</t>
  </si>
  <si>
    <t>Безусловная  выплата</t>
  </si>
  <si>
    <t>В случае признания Страховщиком заявленного события страховым случаем, на любом этапе определения размера ущерба после установления причины наступления страхового случая и наличия имущественного интереса в отношении поврежденного (погибшего) имущества Страхователь (Выгодоприобретатель) вправе потребовать выплату части страхового возмещения, которую Страховщик признает безусловно подлежащей оплате</t>
  </si>
  <si>
    <t xml:space="preserve">да/лимит </t>
  </si>
  <si>
    <t xml:space="preserve">да/ лимит </t>
  </si>
  <si>
    <t xml:space="preserve">на усмотрение СК </t>
  </si>
  <si>
    <t>Расходы по слому строений, расчистке территории, вывозу мусора.</t>
  </si>
  <si>
    <t>Протечки с крыши</t>
  </si>
  <si>
    <t>Покрывается ущерб в результате залива застрахованного имущества атмосферными осадками, проникшими через крышу, чердак</t>
  </si>
  <si>
    <t xml:space="preserve">Ущерб нанесенный застрахованному имуществу в результате проводимых третьими лицами вне территории страхования строительных работ </t>
  </si>
  <si>
    <t xml:space="preserve">да, возможен лимит </t>
  </si>
  <si>
    <r>
      <t xml:space="preserve">Пожар, удар молнии, взрыв газа.
Стихийные бедствия.
Повреждение водой., </t>
    </r>
    <r>
      <rPr>
        <sz val="11"/>
        <color rgb="FF00B0F0"/>
        <rFont val="Times New Roman"/>
        <family val="1"/>
        <charset val="204"/>
      </rPr>
      <t xml:space="preserve">включая аварии систем ливневой канализации </t>
    </r>
    <r>
      <rPr>
        <sz val="11"/>
        <color theme="1"/>
        <rFont val="Times New Roman"/>
        <family val="1"/>
        <charset val="204"/>
      </rPr>
      <t xml:space="preserve">
Взрыв.
Кража с незаконным проникновением и грабеж.
Грабеж 
 Разбой 
 Злоумышленные действия третьих лиц;
Под злоумышленными действиями третьих лиц в рамках настоящего Полиса понимаются умышленные действия, направленные на уничтожение/повреждение застрахованного имущества, которые могут быть квалифицированы в соответствии с Уголовным Кодексом РФ как:
1.      умышленное уничтожение или повреждение имущества (Ст. 167 УК РФ),
2.      хулиганство (Ст. 213 УК РФ),
3.      вандализм (Ст. 214 УК РФ),
4.      терроризм (Ст. 205 УК РФ).
5.      Забастовки, локауты, народные волнения
Страхованием не покрываются и не возмещаются убытки, явившиеся следствием действий, квалифицированных следственными органами иначе, чем указано выше, либо совершенных Страхователем или работающими у него лицами.
Падение на застрахованное имущество пилотируемых летающих объектов или их обломков.
 Бой стекол  /погрузка-разгрузка для складов
</t>
    </r>
  </si>
  <si>
    <t>сроки оформления страховой документации (Договора,  доп. Соглашения и тд)  по регламенту страховщика</t>
  </si>
  <si>
    <t xml:space="preserve">минимальное покрытие </t>
  </si>
  <si>
    <t xml:space="preserve">стандартное </t>
  </si>
  <si>
    <t xml:space="preserve">Покрытие ВСЕ РИСКИ </t>
  </si>
  <si>
    <t xml:space="preserve">СТРАХОВАНИЕ ИМУЩЕСТВА МАГАЗИНОВ и СКЛАДОВ БЕЗ ТМЦ </t>
  </si>
  <si>
    <t xml:space="preserve">Бой стекол </t>
  </si>
  <si>
    <t xml:space="preserve">упрощенное урегулирование </t>
  </si>
  <si>
    <t xml:space="preserve">Предусмотрительная выплата </t>
  </si>
  <si>
    <t xml:space="preserve">Страховщик возмещает Страхователю (Выгодоприобретателю) ущерб в связи с возможным неполным страхованием из-за удорожания застрахованного имущества вследствие изменения рыночных цен на товары (работы, услуги); </t>
  </si>
  <si>
    <t xml:space="preserve">Оговорка о годных остатках </t>
  </si>
  <si>
    <t>Застрахованное имущество считается полностью погибшим или утраченным, если стоимость годных остатков составляет менее 15% от страховой стоимости имущества, при этом страховое возмещение выплачивается полностью, без вычета суммы годных остатков.</t>
  </si>
  <si>
    <t>премия</t>
  </si>
  <si>
    <t>СРАВНЕНИЕ СТРАХОВЫХ КОМПАНИЙ ПО ФИНАНСОВЫМ ПОКАЗАТЕЛЯМ</t>
  </si>
  <si>
    <t>Адрес объекта</t>
  </si>
  <si>
    <t>Предмет страхования</t>
  </si>
  <si>
    <t>Страховая сумма</t>
  </si>
  <si>
    <t xml:space="preserve">г. Москва,  Проектируемый проезд № 5396, вл. 15. </t>
  </si>
  <si>
    <t>имущество</t>
  </si>
  <si>
    <t>г. Саратов, ул. 3 Дачная, ТЦ "ТАУ Галерея"</t>
  </si>
  <si>
    <t>Краснодарский край, г. Анапа, ул. Астраханская, д. 99.</t>
  </si>
  <si>
    <t xml:space="preserve">Россия, Краснодарский край, г. Новороссийск, ул. Советов, д. 1. </t>
  </si>
  <si>
    <t>г. Санкт-Петербург, наб. реки Мойки, д. 61, лит. А</t>
  </si>
  <si>
    <t>Смоленская область, город Смоленск, улица Ново-Московская, дом 2/8</t>
  </si>
  <si>
    <t>РФ, Калининградская область, г. Калининград, Ленинский проспект, д. 30</t>
  </si>
  <si>
    <t>Московская область, Красногорский район, г. Красногорск, ул. Международная, д.12</t>
  </si>
  <si>
    <t>г. Иваново, ул. 8 Марта, д. 32</t>
  </si>
  <si>
    <t>Московская область, Одинцовский район, г.п. Одинцово, с. Немчиновка, Хорошевский проезд, 14, ТРЦ «VEGAS KUNTSEVO».</t>
  </si>
  <si>
    <t>имущество склад</t>
  </si>
  <si>
    <t>Россия, г. Москва, Ленинградское шоссе, д. 16А, стр.8.</t>
  </si>
  <si>
    <t>Республика Башкортостан, г. Уфа, Октябрьский район, ул. Энтузиастов, д.20</t>
  </si>
  <si>
    <t>г. Красноярск, ул. 9 мая, д. 77 ТРЦ "Планета"</t>
  </si>
  <si>
    <t>г. Москва, г. Московский, ул. Никитина, дом 2, ТРЦ "Столица"</t>
  </si>
  <si>
    <t xml:space="preserve">г. Самара, Промышленный район, Московское шоссе, д. 81 Б. </t>
  </si>
  <si>
    <t xml:space="preserve">г. Якутск, ул. Ярославского, 12/1. </t>
  </si>
  <si>
    <t xml:space="preserve">г. Москва, ул. Авиаторов, д. 3А. </t>
  </si>
  <si>
    <t>г. Санкт-Петербург, проспект Космонавтов, 14 лит. А.</t>
  </si>
  <si>
    <t xml:space="preserve">г. Ярославль, Тутаевское шоссе, д. 1, ТЦ «РИО» </t>
  </si>
  <si>
    <t>Российская Федерация, Иркутская область, г. Иркутск, ул. Сергеева, 3/5.</t>
  </si>
  <si>
    <t xml:space="preserve">Удмуртская Республика, г. Ижевск, ул. Холмогорова, д. 11 </t>
  </si>
  <si>
    <t>Российская Федерация, г. Ульяновск, Московское шоссе, 108</t>
  </si>
  <si>
    <t>Российская Федерация, г. Москва, ул. Верхняя Красносельская, дом 3А.</t>
  </si>
  <si>
    <t>г. Череповец, ул. Годовикова, д. 37</t>
  </si>
  <si>
    <t>г. Красноярск, ул. Партизана Железняка, д. 23</t>
  </si>
  <si>
    <t>Российская Федерация, Тульская область, г. Тула, Привокзальный район, ул. Путейская, д. 5</t>
  </si>
  <si>
    <t>Российская Федерация, г. Волгоград, ул. Историческая, д. 175</t>
  </si>
  <si>
    <t>Уфа, ул. Минигали Габайдуллина, д. 6.</t>
  </si>
  <si>
    <t>г. Краснодар, ул. им. Володи Головатого, 313</t>
  </si>
  <si>
    <t>г. Санкт-Петербург, Пулковское шоссе, д.25, корп.1, литер А</t>
  </si>
  <si>
    <t>г. Сургут, ул. 30 лет Победы, 46, ТЦ «СОЮЗ»</t>
  </si>
  <si>
    <t>г. Краснодар, Карасунский округ, ул. Уральская, 79/2</t>
  </si>
  <si>
    <t>г. Северодвинск, проспект Морской, дом 70</t>
  </si>
  <si>
    <t>Ярославская область, г. Ярославль, ул. Победы, д. 41</t>
  </si>
  <si>
    <t>143025, Московская обл., Одинцовский р-он, д. Марфино, вл. 110</t>
  </si>
  <si>
    <t>г. Москва, ул. Красного Маяка, д. 2 Б</t>
  </si>
  <si>
    <t>г. Южно-Сахалинск п/т Хомутово, ул 2-я Центральная 1Б</t>
  </si>
  <si>
    <t>г. Москва, Новоясеневский пр-т, д.7</t>
  </si>
  <si>
    <t>г. Челябинск, ул. Артиллерийская, д. 136 ТРК «Горки»</t>
  </si>
  <si>
    <t>г. Москва, Мичуринский проспект, д. 27</t>
  </si>
  <si>
    <t>Российская Федерация, Тамбовская область, г. Тамбов, ул. Советская, д. 194</t>
  </si>
  <si>
    <t xml:space="preserve">Российская Федерация, 109052, г. Москва, Рязанский проспект, д. 2, к.2, этаж 2 </t>
  </si>
  <si>
    <t>Иркутская область, г. Иркутск, ул. Верхняя набережная, д. 10</t>
  </si>
  <si>
    <t>Российская Федерация, Московская область, Дмитровский район, городское поселение Дмитров, г. Дмитров, ул. Загорская, д. 22</t>
  </si>
  <si>
    <t>Российская Федерация, г. Москва, Пролетарский проспект, вл. 30.</t>
  </si>
  <si>
    <t xml:space="preserve">Российская Федерация, Липецкая область, г. Липецк, ул. Героя России Эдуарда Белана, д. 26 </t>
  </si>
  <si>
    <t>400062, г. Волгоград, Университетский проспект, 107.</t>
  </si>
  <si>
    <t xml:space="preserve">Российская Федерация, Московская область, Мытищинский район, МКАД, ТПЗ «Алтуфьево», владение 3, строение 1. </t>
  </si>
  <si>
    <t>г. Волгоград, Университетский проспект, д. 107</t>
  </si>
  <si>
    <t>Ростовская обл., Аксайский район, п. Верхнетемерницкий, 
ул. Обсерваторная, д. 13</t>
  </si>
  <si>
    <t>123182, г. Москва, ул. Щукинская, д. 42</t>
  </si>
  <si>
    <t>РФ, г. Астрахань, Вокзальная площадь, д. 13, Литер А</t>
  </si>
  <si>
    <t>г. Москва, ул. Пришвина, д. 22 ТЦ «Александр лэнд»</t>
  </si>
  <si>
    <t>Московская область, Мытищинский район, Алтуфьевское шоссе, 1-й километр, вл. 3, строен.1</t>
  </si>
  <si>
    <t>г. Грозный, проспект Ахмада Кадырова, вл. 40, «Грозный Сити».</t>
  </si>
  <si>
    <t>Белгородская обл., пос. Дубовое, микрорайон "Пригородный",  ул. Щорса, д. 64, ТРК "Сити Молл "Белгородский"</t>
  </si>
  <si>
    <t xml:space="preserve">690035, Россия, Приморский край, г. Владивосток, ул. Калинина, д.8.  </t>
  </si>
  <si>
    <t>г. Волгоград, ул. им. Землячки, 110б</t>
  </si>
  <si>
    <t>445004, Самарская обл., г. Тольятти, Автозаводское шоссе, д. 6</t>
  </si>
  <si>
    <t>г. Ульяновск, проспект Ульяновский, д. 1</t>
  </si>
  <si>
    <t>г. Казань, просп. Хусаина Ямашева, д. 46/33</t>
  </si>
  <si>
    <t>МО, Лыткарино, ул. Парковая, строение 2.</t>
  </si>
  <si>
    <t>Пушкинский муниципальный р-н, г.п. Пушкино, г. Пушкино, тер. 33-й км автодороги М8 Холмогоры, строение 1.</t>
  </si>
  <si>
    <t xml:space="preserve">г. Санкт-Петербург, пр. Большевиков, д. 18, лит. А </t>
  </si>
  <si>
    <t>г. Санкт-Петербург, Гражданский пр., д. 41, литер. А</t>
  </si>
  <si>
    <t>Российская Федерация, Ростовская обл., Аксайский район, г. Аксай, пр. Аксайский, д. 23</t>
  </si>
  <si>
    <t>г. Москва, ул. Снежная, д. 27</t>
  </si>
  <si>
    <t>Российская Федерация, г. Москва, ул. Веневская, д. 6</t>
  </si>
  <si>
    <t>г. Санкт-Петербург, пр. Стачек, 99, лит. А, ТК «Континент»</t>
  </si>
  <si>
    <t>г. Санкт-Петербург, пр-кт Просвещения, д.19, литер А</t>
  </si>
  <si>
    <t>г. Москва, ул. Кировогорадская, д. 13А, МФК «Коламбус»</t>
  </si>
  <si>
    <t>г. Москва, Новоясеневский проспект, д. 1 ТРЦ «Спектр»</t>
  </si>
  <si>
    <t>г. Санкт-Петербург, Ленинский пр., д. 100, корп.1, лит. А</t>
  </si>
  <si>
    <t xml:space="preserve"> г. Санкт-Петербург, ул. Савушкина, д.141, лит. А</t>
  </si>
  <si>
    <t>Российская Федерация, г. Краснодар, Прикубанский округ, ул. им. Дзержинского, д. 100</t>
  </si>
  <si>
    <t>123112, г. Москва, Пресненская наб., д. 2.</t>
  </si>
  <si>
    <t xml:space="preserve">Российская Федерация, г. Новосибирск, Калининский район, ул. Курчатова, д. 1 </t>
  </si>
  <si>
    <t>г. Санкт-Петербург, площадь Стачек, дом 9,стр. 1, ТК «Кировский пассаж»</t>
  </si>
  <si>
    <t>г. Петрозаводск пр. Лесной 47А</t>
  </si>
  <si>
    <t>г. Москва, Зеленоград, Крюковская площадь, дом 1, пом. № 82 и 83, ТЦ Иридиум:</t>
  </si>
  <si>
    <t>Российская Федерация, 153013, Ивановская область, г. Иваново, ул. Куконковых, д. 141, пом. 1002, литер А-А24</t>
  </si>
  <si>
    <t>Московская область, г. Мытищи, Шараповский проезд, вл.2, ТРК «Красный Кит»:</t>
  </si>
  <si>
    <t>г. Новосибирск, площадь Карла Маркса, 2  Гостиничный комплекс «Турист»</t>
  </si>
  <si>
    <t>Мурманск, проспект Кольский, д. 158, корп. 1, МФК «Северное Нагорное»</t>
  </si>
  <si>
    <t>г. Казань, ул. Петербургская, 1.</t>
  </si>
  <si>
    <t>620137, г. Екатеринбург, ул. Сулимова, д. 50</t>
  </si>
  <si>
    <t>г. Москва, Багратионовский проезд, д. 5.</t>
  </si>
  <si>
    <t>Брянская область, г. Брянск, ул. Объездная, д. 30.</t>
  </si>
  <si>
    <t>г. Москва, Варшавское шоссе, д. 87 Б</t>
  </si>
  <si>
    <t>г. Москва, Головинское шоссе, д. 5, корп. 1</t>
  </si>
  <si>
    <t>г. Иркутск, ул. Тимирязева, д. 24</t>
  </si>
  <si>
    <t>Ханты-Мансийский автономный округ-Югра, г. Сургут, шоссе Нефтеюганское, д. 1</t>
  </si>
  <si>
    <t>г. Астрахань, Советский р-н, ул. Боевая, 25, литер А</t>
  </si>
  <si>
    <t>г. Краснодар, Карасунский внутригородской округ, ул. Крылатая, д. 2</t>
  </si>
  <si>
    <t>г. Москва, ул. Беломорская, д. 16а</t>
  </si>
  <si>
    <t>г. Мурманск, ул. Рогозерская, д. 4</t>
  </si>
  <si>
    <t>г. Пенза, ул. Плеханова, д. 19</t>
  </si>
  <si>
    <t>г. Рязань, Московское шоссе, д. 65 а</t>
  </si>
  <si>
    <t>г. Москва, ул. Воронцовская, д. 49/28, стр. 1</t>
  </si>
  <si>
    <t xml:space="preserve">Российская Федерация, г. Новосибирск, Заельцовский район, ул. Красный проспект, д. 101 </t>
  </si>
  <si>
    <t>Кемеровская область г. Новокузнецк, Центральный район, ул. Доз, д. 10а</t>
  </si>
  <si>
    <t>Ярославская обл., Телегинский сельский округ, п/о Щедрино, пос. Нагорный, ул. Дорожная, д. 6-а</t>
  </si>
  <si>
    <t>г. Улан-Удэ, ул. Жердева, д. 104 Б</t>
  </si>
  <si>
    <t>Московская область, Солнечногорский муниципальный район, р.п. Ржавки, мкр. 2, с. 20</t>
  </si>
  <si>
    <t>г. Саратов, улица имени Зарубина В.С., д. 167</t>
  </si>
  <si>
    <t>г. Ростов-на-Дону, ул. Пойменная, д. 1М</t>
  </si>
  <si>
    <t>г. Санкт-Петербург, Брантовская дорога, д. 3</t>
  </si>
  <si>
    <t>г. Санкт-Петербург, Полюстровский пр., д. 84, лит. А</t>
  </si>
  <si>
    <t>г. Липецк, ул. Советская, д. 66</t>
  </si>
  <si>
    <t>г. Клин, Советская площадь, д. 5</t>
  </si>
  <si>
    <t>Московская область, г. Котельники, Новорязанское шоссе, д. 8, стр. 9, ТЦ «Outlet Village» (Мега Белая Дача)</t>
  </si>
  <si>
    <t>Республика Татарстан, город Казань, проспект Победы, дом 91</t>
  </si>
  <si>
    <t>Российская Федерация, г. Екатеринбург, ул. 8 Марта, д. 46</t>
  </si>
  <si>
    <t>ГО</t>
  </si>
  <si>
    <t>Новосибирская область, г. Новосибирск, ул. Фрунзе, дом 238</t>
  </si>
  <si>
    <t>г. Москва, Варшавское шоссе, д. 87Б</t>
  </si>
  <si>
    <t xml:space="preserve">Российская Федерация, г. Волгоград, Университетский проспект, д. 107 </t>
  </si>
  <si>
    <t>Тамбов, ул. Студенецкая набережная, 20-а, ТЦ «Акварель»</t>
  </si>
  <si>
    <t>ГО склад</t>
  </si>
  <si>
    <t>Москва, Ленинградский проспект, д. 76 А</t>
  </si>
  <si>
    <t xml:space="preserve">Российская Федерация, Ханты-Мансийский автономный округ-Югра, г. Когалым, ул. Дружбы Народов, д. 60 </t>
  </si>
  <si>
    <t>г. Ульяновск, проспект Ульяновский, д. 1.</t>
  </si>
  <si>
    <t>Московская область, г. Мытищи, улица Селезнева, д. 33</t>
  </si>
  <si>
    <t>Российская Федерация, Московская область, г. Красногорск, ул. Знаменская, д. 5</t>
  </si>
  <si>
    <t xml:space="preserve">Брянская область, г. Брянск, ул. Объездная, д. 30 </t>
  </si>
  <si>
    <t>г. Москва, Дмитровское шоссе, 89</t>
  </si>
  <si>
    <t>Москва, ул. Снежная, д. 27</t>
  </si>
  <si>
    <t>г. Люберцы, Новорязанское шоссе, д. 7</t>
  </si>
  <si>
    <t>г. Новосибирск, Ленинский район, площадь Карла Маркса, д. 7</t>
  </si>
  <si>
    <t>141280, Московская область, г. Ивантеевка, пр. Советский, д.2а</t>
  </si>
  <si>
    <t xml:space="preserve">г. Мытищи, Шараповский проезд, вл.2 </t>
  </si>
  <si>
    <t>г. Ижевск, ул. Баранова, д. 87</t>
  </si>
  <si>
    <t>Тверь, Октябрьский пр-т, 103, ТЦ «Торговый парк № 1»</t>
  </si>
  <si>
    <t>г. Санкт-Петербург, пр. Большевиков, д. 18, лит. А</t>
  </si>
  <si>
    <t>г. Санкт-Петербург, ул. Савушкина, д.141, лит. А.</t>
  </si>
  <si>
    <t>Российская Федерация, г. Воронеж, Московский просп., 129/1</t>
  </si>
  <si>
    <t xml:space="preserve">г. Москва, Зеленоград, Крюковская площадь, дом 1 </t>
  </si>
  <si>
    <t>125167, г. Москва, Ленинградский пр-т, дом 36</t>
  </si>
  <si>
    <t>Московская область, городской округ Домодедово, г. Домодедово, микрорайон Северный, шоссе Каширское, строен. 3а.</t>
  </si>
  <si>
    <t>г. Москва, Малая Сухаревская площадь, д. 12, ТОЦ «Садовая Галерея»</t>
  </si>
  <si>
    <t>143403, Московская обл., г. Красногорск, ул. Ленина, 35А</t>
  </si>
  <si>
    <t>Краснодарский край, г. Краснодар, Прикубанский внутригородской округ, ул. им. Александра Покрышкина, дом № 34</t>
  </si>
  <si>
    <t>г. Реутов, 2-ой км МКАД, д. 2</t>
  </si>
  <si>
    <t>МО, Долгопрудный, Лихачевский проспект, 64.</t>
  </si>
  <si>
    <t>г. Екатеринбург, пр. Космонавтов, 108</t>
  </si>
  <si>
    <t>г. Мытищи, МО, ул. Мира строение 51</t>
  </si>
  <si>
    <t>Москва, Хорошевское ш., вл. 27, вл. 33/1</t>
  </si>
  <si>
    <t>Москва, Манежная площадь, д. 1, стр. 2.</t>
  </si>
  <si>
    <t>г. Санкт-Петербург, проспект Энгельса, дом 154, литера А</t>
  </si>
  <si>
    <t>Москва, Ленинский проспект, д. 54 Универмаг «Москва»</t>
  </si>
  <si>
    <t>г. Москва, Рублевское шоссе, 62</t>
  </si>
  <si>
    <t>Ростов-на-Дону, ул. Зорге, 33</t>
  </si>
  <si>
    <t>г. Санкт-Петербург, Адмиралтейский район, ул. Ефимова, д. 3, лит. С</t>
  </si>
  <si>
    <t>г. Грозный, Шейх-Мансуровский р-он, пр-т В.В. Путина, 40</t>
  </si>
  <si>
    <t>Республика Башкортостан, г. Октябрьский, пр. Ленина, д. 59, корп. 1</t>
  </si>
  <si>
    <t>г. Реутов, 2-ой км МКАД, д. 2, пом. 001.</t>
  </si>
  <si>
    <t xml:space="preserve"> г. Астрахань, Советский р-н, ул. Боевая, 25, литер А</t>
  </si>
  <si>
    <t xml:space="preserve">г. Курск, ул. Карла Маркса, д. 6 </t>
  </si>
  <si>
    <t xml:space="preserve">г. Липецк, ул. Советская, д. 66 </t>
  </si>
  <si>
    <t>Самарская обл., г. Тольятти, Центральный р-н, ул. Баныкина, д. 74</t>
  </si>
  <si>
    <t>г. Калининград, ул. Театральная, д. 30, литер «А»</t>
  </si>
  <si>
    <t>г. Москва, Алтуфьевское шоссе, 8</t>
  </si>
  <si>
    <t xml:space="preserve">г. Самара, ул. Дыбенко, д. 30 </t>
  </si>
  <si>
    <t xml:space="preserve">г. Москва, Новоясеневский проспект, д. 1 </t>
  </si>
  <si>
    <t>Воронежская обл., Рамонский район, поселок Солнечный, ул. Парковая, 3</t>
  </si>
  <si>
    <t>Российская Федерация, Ростовская обл., Аксайский район, п. Верхнетемерницкий, ул. Обсерваторная, д. 13</t>
  </si>
  <si>
    <t xml:space="preserve">Российская Федерация, Ростовская обл., Аксайский район, г. Аксай, пр. Аксайский, д. 23 </t>
  </si>
  <si>
    <t>Российская Федерации, г. Саратов, ул. им. Зарубина В.С., д. 167</t>
  </si>
  <si>
    <t>г. Пенза, проспект Строителей, д. 1.</t>
  </si>
  <si>
    <t>РФ, Новосибирская область, г. Новосибирск, ул. Гоголя, дом 13</t>
  </si>
  <si>
    <t>123182, г. Москва, ул. Щукинская, д. 42.</t>
  </si>
  <si>
    <t xml:space="preserve">Российская Федерация, 141014, Московская область, Мытищинский район, г. Мытищи, шоссе Осташковское, д. 1. </t>
  </si>
  <si>
    <t>Пермский край, г. Пермь, Индустриальный район, шоссе Космонавтов, 162.</t>
  </si>
  <si>
    <t>Кемеровская область, город Новокузнецк, Центральный район, улица Доз, дом 10а</t>
  </si>
  <si>
    <t>Российская Федерация, г. Сергиев Посад, ул. Вознесенская, д. 32а</t>
  </si>
  <si>
    <t>г. Москва, Солнцевский проспект, 21.</t>
  </si>
  <si>
    <t>МО, Солнечногорский муниципальный район, р.п. Ржавки, мкр. 2, с. 20</t>
  </si>
  <si>
    <t>Оренбургская область, г. Оренбург, ул. 8 Марта, д. 42.</t>
  </si>
  <si>
    <t>г. Санкт-Петербург, Московский проспект, д. 137, лит. Б, ТЦ "ЭЛЕКТРА"</t>
  </si>
  <si>
    <t>Российская Федерация, г. Санкт-Петербург, проспект Культуры, д. 41, Литер А</t>
  </si>
  <si>
    <t>Российская Федерация, Московская область, Солнечногорский муниципальный район, городское поселение Солнечногорск, г. Солнечногорск, Рекинцо-2, ул. Красная, д. № 22 А</t>
  </si>
  <si>
    <t>г. Москва, Хорошёвское шоссе, 16, стр. 3</t>
  </si>
  <si>
    <t xml:space="preserve"> Москва, ул. Автозаводская, д.18. </t>
  </si>
  <si>
    <t>г. Киров, ул. Горького, д. 5 А.</t>
  </si>
  <si>
    <t>115533, г. Москва, проспект Андропова, д. 1.</t>
  </si>
  <si>
    <t>Санкт-Петербург, ул. Коллонтай, дом 3, литера Б</t>
  </si>
  <si>
    <t xml:space="preserve">г. Ростов-на-Дону, ул. Пойменная, д. 1М </t>
  </si>
  <si>
    <t>г. Санкт-Петербург, Брантовская дорога, дом 3</t>
  </si>
  <si>
    <t>г. Петрозаводск пр. Лесной, 47А</t>
  </si>
  <si>
    <t>Иркутская область, г. Ангарск, 192 квартал, дом 12</t>
  </si>
  <si>
    <t>Московская область, г. Подольск, ул. Свердлова, д. 26</t>
  </si>
  <si>
    <t>г. Белово, Кемеровская обл., ул. Чкалова, 11.</t>
  </si>
  <si>
    <t>г. Железногорск, Красноярский край, Железногорск, проспект Ленинградский, здание  1 «Б»</t>
  </si>
  <si>
    <t>Кемеровская область, г. Кемерово, пр. Октябрьский, д. 34</t>
  </si>
  <si>
    <t>г. Красноярск, ул. Мате Залки, д. 5.</t>
  </si>
  <si>
    <t>г. Краснодар, Карасунский внутригородской округ, ул. Крылатая, д. № 2</t>
  </si>
  <si>
    <t>г. Москва, Каширское шоссе, д. 14</t>
  </si>
  <si>
    <t>г. Москва, п. Московский, д. Лапшинка, владение 8, корпус 1</t>
  </si>
  <si>
    <t>129226, г. Москва, Проспект Мира, д.211, корп.2</t>
  </si>
  <si>
    <t>г. Санкт-Петербург, Индустриальный проспект, д. 24, лит. А.</t>
  </si>
  <si>
    <t>Республика Коми, г. Сыктывкар, пр-кт Октябрьский, д. 131/3</t>
  </si>
  <si>
    <t xml:space="preserve">Раменское, МО, ул. Вокзальная, д. 4б </t>
  </si>
  <si>
    <t>г. Санкт-Петербург, поселок Шушары, Пулковское шоссе, дом 60 корпус 1, строение 14</t>
  </si>
  <si>
    <t>г. Грозный, проспект Ахмада Кадырова, вл. 40</t>
  </si>
  <si>
    <t xml:space="preserve">Московская область, Ленинский муниципальный район, сельское поселение Совхоз им. Ленина, пос. совхоза имени Ленина, 24 км МКАД, владение 1 </t>
  </si>
  <si>
    <t>Российская Федерация, Липецкая область, г. Липецк, ул. Катукова, владение 51</t>
  </si>
  <si>
    <t>Российская Федерация, г. Москва, ул. Декабристов, д.12</t>
  </si>
  <si>
    <t>г. Москва, ул. Кировогорадская, д. 13А</t>
  </si>
  <si>
    <t xml:space="preserve">г. Екатеринбург, ул. Вайнера, д. 10 </t>
  </si>
  <si>
    <t xml:space="preserve">г. Москва, Ленинградское шоссе, д. 16А, стр. 4 </t>
  </si>
  <si>
    <t>г. Санкт-Петербург, участок ж.д. " ул. Юннатов - ст. Рыбацкое, лит. А.</t>
  </si>
  <si>
    <t xml:space="preserve">г. Санкт-Петербург, Ленинский пр., д. 100, корп.1, лит. А </t>
  </si>
  <si>
    <t>МО, г. Котельники, Новорязанское шоссе, д. 8, стр. 9</t>
  </si>
  <si>
    <t>РФ, Московская область, Пушкинский муниципальный район, г. Пушкино, тер. 33-й км автодороги М8 Холмогоры, строение 1.</t>
  </si>
  <si>
    <t>690035, Россия, Приморский край, г. Владивосток, ул. Калинина, д.8</t>
  </si>
  <si>
    <t>г. Норильск, район Центральный, пл. Металлургов, 10</t>
  </si>
  <si>
    <t>г. Москва, Багратионовский проезд, д. 5</t>
  </si>
  <si>
    <t>г. Санкт-Петербург, Лиговский проспект, дом 30, литера А, ТРЦ «Галерея»</t>
  </si>
  <si>
    <t xml:space="preserve">Протечки с крыши, авария систем ливневой канализации </t>
  </si>
  <si>
    <t>Забаставки, локауты, народное волнения</t>
  </si>
  <si>
    <t xml:space="preserve">Отказ от суброгации при условии, что данное требование указано в договоре аренды </t>
  </si>
  <si>
    <t>Ущерб, нанесенный застрахованному имуществу при проведении некапитальных работ</t>
  </si>
  <si>
    <t xml:space="preserve">Расчет выплаты без пропорции </t>
  </si>
  <si>
    <t>Оговорка О сроках и порядке осмотра поврежденного имущества</t>
  </si>
  <si>
    <t>Страхование без учета износа</t>
  </si>
  <si>
    <t xml:space="preserve">Предусмотрительная выплата  </t>
  </si>
  <si>
    <t>Оговорка о годных остатках</t>
  </si>
  <si>
    <t>1. внутренняя отделка помещения
2. торговое оборудование, мебель
3. витринные стекла
4. конструктивные элементы помещений</t>
  </si>
  <si>
    <t>Генеральный договор/полис</t>
  </si>
  <si>
    <t>Российская Федерация, 141014, Московская область, Мытищинский район, г. Мытищи, шоссе Осташковское, д. 1</t>
  </si>
  <si>
    <t>г. Санкт-Петербург, проспект Энгельса, дом 154, литера А, ТРК 
«Гранд-Каньон»:</t>
  </si>
  <si>
    <t>Тариф</t>
  </si>
  <si>
    <t>от 0 до 1 999 000 руб.</t>
  </si>
  <si>
    <t>от 2 000 000 до 4 999 000 руб.</t>
  </si>
  <si>
    <t>от 5 000 000 до 9 999 000 руб.</t>
  </si>
  <si>
    <t>от 50 000 000 до 99 999 000 руб.</t>
  </si>
  <si>
    <t>от 30 000 000 до 49 999 000 руб.</t>
  </si>
  <si>
    <t>от 15 000 000 до 29 999 000 руб.</t>
  </si>
  <si>
    <t xml:space="preserve">СТРАХОВАНИЕ ОТВЕТСТВЕННОСТИ МАГАЗИНОВ и СКЛАДОВ </t>
  </si>
  <si>
    <t>12 месяцев</t>
  </si>
  <si>
    <t xml:space="preserve">Предстраховой осмотр выборочных локаций </t>
  </si>
  <si>
    <t>Общая страховая сумма (руб.)</t>
  </si>
  <si>
    <t>Страховая сумма на локацию (руб.)</t>
  </si>
  <si>
    <t>Отказ от суброгации</t>
  </si>
  <si>
    <t>применяется ко всем локациям</t>
  </si>
  <si>
    <t>Количество территорий страхования</t>
  </si>
  <si>
    <t>в соответствии с перечнем локаций</t>
  </si>
  <si>
    <t>Не применяется</t>
  </si>
  <si>
    <t>от 10 000 000 до 14 999 000 руб.</t>
  </si>
  <si>
    <t>Франшиза не применяется. За исключением тех локаций, где есть пункт о страховании с франшизой.</t>
  </si>
  <si>
    <t>Требуется страхование имущества магазинов, за исключением ТМЦ в рамках генерального договора. Договор будет заключаться на первые 20 локаций в 2023 году с последующим добавлением новых локаций по мере окончания текущих полисов. Всего к страхованию заявлено 140 локаций.</t>
  </si>
  <si>
    <t>Требуется страхование ответственности магазинов в рамках генерального договора. Договор будет заключаться на первые 30 локаций в 2023 году с последующим добавлением новых локаций  по мере окончания текущих полисов. Всего к страхованию заявлено 191 локация.</t>
  </si>
  <si>
    <t>позиция в рейтинговой таблице по итогам сборов за 2022 имущество</t>
  </si>
  <si>
    <t>Выплаты по имущественному страхованию позиция в рейтинговой таблице  за   2022 имущество</t>
  </si>
  <si>
    <t>позиция в рейтинговой таблице по итогам сборов за  2022 ответственность</t>
  </si>
  <si>
    <t>Выплаты по ответственности позиция в рейтинговой таблице 2022</t>
  </si>
  <si>
    <t xml:space="preserve">итого </t>
  </si>
  <si>
    <t xml:space="preserve">Итого </t>
  </si>
  <si>
    <t>СС в руб.</t>
  </si>
  <si>
    <t>Страховая сумма (руб.)</t>
  </si>
  <si>
    <t>Тарифы</t>
  </si>
  <si>
    <t>от 15 000 000 до 19 999 000 руб.</t>
  </si>
  <si>
    <t>от 20 000 000 до 29 999 000 руб.</t>
  </si>
  <si>
    <t xml:space="preserve">Итого совокупная премия </t>
  </si>
  <si>
    <t>Страховая сумма ГО</t>
  </si>
  <si>
    <t>согласно страховой суммы по локации</t>
  </si>
  <si>
    <t>Форма страхованияГенеральный договор/полис</t>
  </si>
  <si>
    <t>Заключается генеральный договор страхования с постепенным включением локаций, по мере окончания текущих полисов страхования у действующего страховщика. Новые локация добавляются при помощи дополнительного соглашения, страховая премия за добавленные локаций взимается пропорционально окончательному сроку страхования за неполный период. 
Локации, которые будут закрываться, будут удаляться из генерального полиса доп. соглашением с возвратом части премии. 
Данная форма договора страхования позволит:
- привести все страхуемые магазины к единой дате страхования,
- исключить возможность просрочки полисов,
- удобное администрирование страхования магазинов,
- формировать бюджет на страхование ежегодно.</t>
  </si>
  <si>
    <t>Дополнительное покрытие</t>
  </si>
  <si>
    <t>Оговорка об отсутствия акта от УК</t>
  </si>
  <si>
    <t xml:space="preserve">Упрощенное урегулирование </t>
  </si>
  <si>
    <t xml:space="preserve"> </t>
  </si>
  <si>
    <t>не более 5 000 руб. за локацию</t>
  </si>
  <si>
    <t xml:space="preserve"> не более 5 000 руб. за локацию</t>
  </si>
  <si>
    <t>не более 5 000 руб.</t>
  </si>
  <si>
    <t>Премия (руб.) в год. (не более 5 000 руб. за локацию)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</si>
</sst>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 [$RUB]"/>
    <numFmt numFmtId="165" formatCode="0.000%"/>
    <numFmt numFmtId="166" formatCode="_-* #,##0.00\ [$₽-419]_-;\-* #,##0.00\ [$₽-419]_-;_-* &quot;-&quot;??\ [$₽-419]_-;_-@_-"/>
    <numFmt numFmtId="167" formatCode="_-[$$-409]* #,##0.00_ ;_-[$$-409]* \-#,##0.00\ ;_-[$$-409]* &quot;-&quot;??_ ;_-@_ "/>
    <numFmt numFmtId="168" formatCode="_-[$€-2]\ * #,##0.00_-;\-[$€-2]\ * #,##0.00_-;_-[$€-2]\ * &quot;-&quot;??_-;_-@_-"/>
    <numFmt numFmtId="169" formatCode="0.0%"/>
    <numFmt numFmtId="170" formatCode="#,##0.00\ &quot;₽&quot;"/>
  </numFmts>
  <fonts count="4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4"/>
      <name val="Arial"/>
      <family val="2"/>
      <charset val="204"/>
    </font>
    <font>
      <sz val="14"/>
      <name val="Arial"/>
      <family val="2"/>
      <charset val="204"/>
    </font>
    <font>
      <sz val="11"/>
      <color theme="1"/>
      <name val="Calibri"/>
      <family val="2"/>
      <scheme val="minor"/>
    </font>
    <font>
      <b/>
      <sz val="14"/>
      <color rgb="FF0070C0"/>
      <name val="Arial"/>
      <family val="2"/>
      <charset val="204"/>
    </font>
    <font>
      <sz val="14"/>
      <color rgb="FF0070C0"/>
      <name val="Arial"/>
      <family val="2"/>
      <charset val="204"/>
    </font>
    <font>
      <b/>
      <sz val="16"/>
      <color rgb="FF002060"/>
      <name val="Calibri"/>
      <family val="2"/>
      <charset val="204"/>
      <scheme val="minor"/>
    </font>
    <font>
      <sz val="12"/>
      <name val="Arial"/>
      <family val="2"/>
      <charset val="204"/>
    </font>
    <font>
      <sz val="11"/>
      <color theme="1"/>
      <name val="Arial"/>
      <family val="2"/>
      <charset val="204"/>
    </font>
    <font>
      <b/>
      <sz val="11"/>
      <color theme="1"/>
      <name val="Calibri"/>
      <family val="2"/>
      <charset val="204"/>
      <scheme val="minor"/>
    </font>
    <font>
      <u/>
      <sz val="11"/>
      <color theme="10"/>
      <name val="Calibri"/>
      <family val="2"/>
      <scheme val="minor"/>
    </font>
    <font>
      <b/>
      <sz val="10"/>
      <color rgb="FF5A5957"/>
      <name val="Tahoma"/>
      <family val="2"/>
      <charset val="204"/>
    </font>
    <font>
      <b/>
      <sz val="10"/>
      <color rgb="FF000000"/>
      <name val="Tahoma"/>
      <family val="2"/>
      <charset val="204"/>
    </font>
    <font>
      <sz val="10"/>
      <color rgb="FF000000"/>
      <name val="Tahoma"/>
      <family val="2"/>
      <charset val="204"/>
    </font>
    <font>
      <u/>
      <sz val="11"/>
      <color theme="10"/>
      <name val="Calibri"/>
      <family val="2"/>
      <charset val="204"/>
      <scheme val="minor"/>
    </font>
    <font>
      <sz val="11"/>
      <name val="Arial"/>
      <family val="2"/>
      <charset val="204"/>
    </font>
    <font>
      <sz val="11"/>
      <color theme="1"/>
      <name val="Geometria"/>
      <family val="2"/>
      <charset val="204"/>
    </font>
    <font>
      <b/>
      <sz val="12"/>
      <name val="Arial"/>
      <family val="2"/>
      <charset val="204"/>
    </font>
    <font>
      <sz val="16"/>
      <color theme="1"/>
      <name val="Calibri"/>
      <family val="2"/>
      <scheme val="minor"/>
    </font>
    <font>
      <b/>
      <sz val="18"/>
      <name val="Arial"/>
      <family val="2"/>
      <charset val="204"/>
    </font>
    <font>
      <sz val="11"/>
      <color theme="1"/>
      <name val="Times New Roman"/>
      <family val="1"/>
      <charset val="204"/>
    </font>
    <font>
      <b/>
      <sz val="11"/>
      <color rgb="FF00B0F0"/>
      <name val="Times New Roman"/>
      <family val="1"/>
      <charset val="204"/>
    </font>
    <font>
      <sz val="11"/>
      <color rgb="FF00B0F0"/>
      <name val="Times New Roman"/>
      <family val="1"/>
      <charset val="204"/>
    </font>
    <font>
      <sz val="10"/>
      <name val="Arial Cyr"/>
      <charset val="204"/>
    </font>
    <font>
      <b/>
      <sz val="10"/>
      <color theme="1"/>
      <name val="Calibri"/>
      <family val="2"/>
      <charset val="204"/>
      <scheme val="minor"/>
    </font>
    <font>
      <sz val="10"/>
      <color theme="1"/>
      <name val="Calibri"/>
      <family val="2"/>
      <charset val="204"/>
      <scheme val="minor"/>
    </font>
    <font>
      <b/>
      <sz val="24"/>
      <color theme="0"/>
      <name val="Arial"/>
      <family val="2"/>
    </font>
    <font>
      <sz val="12"/>
      <color theme="1"/>
      <name val="Arial"/>
      <family val="2"/>
      <charset val="204"/>
    </font>
    <font>
      <sz val="14"/>
      <color theme="1"/>
      <name val="Arial"/>
      <family val="2"/>
      <charset val="204"/>
    </font>
    <font>
      <sz val="28"/>
      <color theme="9" tint="0.39997558519241921"/>
      <name val="Arial"/>
      <family val="2"/>
      <charset val="204"/>
    </font>
    <font>
      <b/>
      <sz val="14"/>
      <color theme="1"/>
      <name val="Arial"/>
      <family val="2"/>
      <charset val="204"/>
    </font>
    <font>
      <b/>
      <sz val="11"/>
      <color theme="9"/>
      <name val="Times New Roman"/>
      <family val="1"/>
      <charset val="204"/>
    </font>
    <font>
      <b/>
      <sz val="10"/>
      <color theme="0"/>
      <name val="Arial"/>
      <family val="2"/>
      <charset val="204"/>
    </font>
    <font>
      <b/>
      <sz val="10"/>
      <color theme="0"/>
      <name val="Arial"/>
      <family val="2"/>
    </font>
    <font>
      <sz val="10"/>
      <color theme="1"/>
      <name val="Calibri"/>
      <family val="2"/>
      <scheme val="minor"/>
    </font>
    <font>
      <b/>
      <sz val="10"/>
      <name val="Arial"/>
      <family val="2"/>
    </font>
    <font>
      <sz val="10"/>
      <name val="Arial"/>
      <family val="2"/>
    </font>
    <font>
      <sz val="10"/>
      <color theme="1"/>
      <name val="Arial"/>
      <family val="2"/>
    </font>
    <font>
      <b/>
      <sz val="10"/>
      <color theme="1"/>
      <name val="Arial"/>
      <family val="2"/>
      <charset val="204"/>
    </font>
    <font>
      <b/>
      <sz val="10"/>
      <color theme="9" tint="-0.249977111117893"/>
      <name val="Arial"/>
      <family val="2"/>
    </font>
    <font>
      <b/>
      <sz val="14"/>
      <color theme="0"/>
      <name val="Arial"/>
      <family val="2"/>
    </font>
    <font>
      <b/>
      <sz val="10"/>
      <name val="Arial"/>
      <family val="2"/>
      <charset val="204"/>
    </font>
    <font>
      <sz val="10"/>
      <name val="Arial"/>
      <family val="2"/>
      <charset val="204"/>
    </font>
    <font>
      <sz val="10"/>
      <color theme="1"/>
      <name val="Arial"/>
      <family val="2"/>
      <charset val="204"/>
    </font>
  </fonts>
  <fills count="13">
    <fill>
      <patternFill patternType="none"/>
    </fill>
    <fill>
      <patternFill patternType="gray125"/>
    </fill>
    <fill>
      <patternFill patternType="solid">
        <fgColor rgb="FFE8EDF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bgColor indexed="64"/>
      </patternFill>
    </fill>
    <fill>
      <patternFill patternType="solid">
        <fgColor theme="9" tint="-0.249977111117893"/>
        <bgColor indexed="64"/>
      </patternFill>
    </fill>
    <fill>
      <patternFill patternType="solid">
        <fgColor rgb="FF00B0F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rgb="FFCCCCCC"/>
      </bottom>
      <diagonal/>
    </border>
    <border>
      <left style="medium">
        <color indexed="64"/>
      </left>
      <right style="medium">
        <color indexed="64"/>
      </right>
      <top style="medium">
        <color rgb="FFCCCCCC"/>
      </top>
      <bottom style="medium">
        <color rgb="FFCCCCCC"/>
      </bottom>
      <diagonal/>
    </border>
    <border>
      <left style="medium">
        <color indexed="64"/>
      </left>
      <right style="medium">
        <color indexed="64"/>
      </right>
      <top style="medium">
        <color rgb="FFCCCCCC"/>
      </top>
      <bottom style="medium">
        <color indexed="64"/>
      </bottom>
      <diagonal/>
    </border>
    <border>
      <left style="medium">
        <color indexed="64"/>
      </left>
      <right style="medium">
        <color indexed="64"/>
      </right>
      <top style="medium">
        <color rgb="FFCCCCCC"/>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s>
  <cellStyleXfs count="6">
    <xf numFmtId="0" fontId="0" fillId="0" borderId="0"/>
    <xf numFmtId="43" fontId="6" fillId="0" borderId="0" applyFont="0" applyFill="0" applyBorder="0" applyAlignment="0" applyProtection="0"/>
    <xf numFmtId="0" fontId="13" fillId="0" borderId="0" applyNumberFormat="0" applyFill="0" applyBorder="0" applyAlignment="0" applyProtection="0"/>
    <xf numFmtId="43" fontId="6" fillId="0" borderId="0" applyFont="0" applyFill="0" applyBorder="0" applyAlignment="0" applyProtection="0"/>
    <xf numFmtId="0" fontId="6" fillId="0" borderId="0"/>
    <xf numFmtId="0" fontId="26" fillId="0" borderId="0"/>
  </cellStyleXfs>
  <cellXfs count="180">
    <xf numFmtId="0" fontId="0" fillId="0" borderId="0" xfId="0"/>
    <xf numFmtId="0" fontId="11" fillId="0" borderId="0" xfId="0" applyFont="1" applyAlignment="1">
      <alignment wrapText="1"/>
    </xf>
    <xf numFmtId="0" fontId="14" fillId="2" borderId="21" xfId="0" applyFont="1" applyFill="1" applyBorder="1" applyAlignment="1">
      <alignment horizontal="center" vertical="center" wrapText="1"/>
    </xf>
    <xf numFmtId="0" fontId="0" fillId="0" borderId="0" xfId="0" applyAlignment="1">
      <alignment horizontal="center" vertical="center"/>
    </xf>
    <xf numFmtId="0" fontId="15" fillId="3" borderId="5"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3" xfId="0" applyFont="1" applyFill="1" applyBorder="1" applyAlignment="1">
      <alignment horizontal="center" vertical="center" wrapText="1"/>
    </xf>
    <xf numFmtId="1" fontId="4" fillId="0" borderId="3" xfId="1" applyNumberFormat="1"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9" fillId="0" borderId="0" xfId="0" applyFont="1"/>
    <xf numFmtId="0" fontId="4" fillId="4" borderId="9" xfId="0" applyFont="1" applyFill="1" applyBorder="1" applyAlignment="1">
      <alignment horizontal="center" vertical="center" wrapText="1"/>
    </xf>
    <xf numFmtId="1" fontId="4" fillId="0" borderId="1" xfId="1" applyNumberFormat="1" applyFont="1" applyFill="1" applyBorder="1" applyAlignment="1">
      <alignment horizontal="center" vertical="center"/>
    </xf>
    <xf numFmtId="0" fontId="21" fillId="0" borderId="1" xfId="0" applyFont="1" applyBorder="1" applyAlignment="1">
      <alignment wrapText="1"/>
    </xf>
    <xf numFmtId="0" fontId="22" fillId="0" borderId="1" xfId="0" applyFont="1" applyBorder="1" applyAlignment="1">
      <alignment horizontal="center" vertical="center"/>
    </xf>
    <xf numFmtId="0" fontId="23" fillId="0" borderId="0" xfId="0" applyFont="1"/>
    <xf numFmtId="0" fontId="24" fillId="0" borderId="33" xfId="0" applyFont="1" applyBorder="1" applyAlignment="1">
      <alignment horizontal="center" vertical="center"/>
    </xf>
    <xf numFmtId="0" fontId="23" fillId="0" borderId="33" xfId="0" applyFont="1" applyBorder="1" applyAlignment="1">
      <alignment wrapText="1"/>
    </xf>
    <xf numFmtId="0" fontId="23" fillId="0" borderId="33" xfId="0" applyFont="1" applyBorder="1" applyAlignment="1">
      <alignment vertical="top" wrapText="1"/>
    </xf>
    <xf numFmtId="0" fontId="18" fillId="0" borderId="0" xfId="0" applyFont="1" applyAlignment="1">
      <alignment horizontal="left" wrapText="1"/>
    </xf>
    <xf numFmtId="0" fontId="11" fillId="0" borderId="0" xfId="0" applyFont="1" applyAlignment="1">
      <alignment horizontal="left" wrapText="1"/>
    </xf>
    <xf numFmtId="0" fontId="4" fillId="0" borderId="33" xfId="0" applyFont="1" applyBorder="1" applyAlignment="1">
      <alignment horizontal="left" vertical="center" wrapText="1"/>
    </xf>
    <xf numFmtId="0" fontId="12" fillId="6" borderId="1" xfId="0" applyFont="1" applyFill="1" applyBorder="1" applyAlignment="1">
      <alignment horizontal="center" vertical="center" wrapText="1"/>
    </xf>
    <xf numFmtId="0" fontId="3" fillId="0" borderId="1" xfId="0" applyFont="1" applyBorder="1"/>
    <xf numFmtId="0" fontId="3" fillId="0" borderId="0" xfId="0" applyFont="1"/>
    <xf numFmtId="0" fontId="3" fillId="0" borderId="1" xfId="0" applyFont="1" applyBorder="1" applyAlignment="1">
      <alignment horizontal="center" vertical="center" wrapText="1"/>
    </xf>
    <xf numFmtId="0" fontId="27" fillId="6"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5" fillId="0" borderId="33" xfId="0" applyFont="1" applyBorder="1" applyAlignment="1">
      <alignment horizontal="left" vertical="center" wrapText="1"/>
    </xf>
    <xf numFmtId="0" fontId="3" fillId="0" borderId="1" xfId="0" applyFont="1" applyBorder="1" applyAlignment="1">
      <alignment wrapText="1"/>
    </xf>
    <xf numFmtId="0" fontId="3" fillId="7" borderId="1" xfId="0" applyFont="1" applyFill="1" applyBorder="1"/>
    <xf numFmtId="0" fontId="3" fillId="7" borderId="1" xfId="0" applyFont="1" applyFill="1" applyBorder="1" applyAlignment="1">
      <alignment horizontal="center" vertical="center" wrapText="1"/>
    </xf>
    <xf numFmtId="0" fontId="3" fillId="8" borderId="1" xfId="0" applyFont="1" applyFill="1" applyBorder="1"/>
    <xf numFmtId="0" fontId="3" fillId="8" borderId="1" xfId="0" applyFont="1" applyFill="1" applyBorder="1" applyAlignment="1">
      <alignment horizontal="center" vertical="center" wrapText="1"/>
    </xf>
    <xf numFmtId="0" fontId="3" fillId="7" borderId="1" xfId="0" applyFont="1" applyFill="1" applyBorder="1" applyAlignment="1">
      <alignment wrapText="1"/>
    </xf>
    <xf numFmtId="0" fontId="3" fillId="8" borderId="1" xfId="0" applyFont="1" applyFill="1" applyBorder="1" applyAlignment="1">
      <alignment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20" fillId="0" borderId="1" xfId="0" applyFont="1" applyBorder="1" applyAlignment="1">
      <alignment horizontal="left" vertical="center" wrapText="1"/>
    </xf>
    <xf numFmtId="0" fontId="30" fillId="0" borderId="0" xfId="0" applyFont="1" applyAlignment="1">
      <alignment wrapText="1"/>
    </xf>
    <xf numFmtId="0" fontId="2" fillId="0" borderId="1" xfId="0" applyFont="1" applyBorder="1" applyAlignment="1">
      <alignment wrapText="1"/>
    </xf>
    <xf numFmtId="0" fontId="20" fillId="0" borderId="33" xfId="0" applyFont="1" applyBorder="1" applyAlignment="1">
      <alignment horizontal="left" vertical="center" wrapText="1"/>
    </xf>
    <xf numFmtId="165" fontId="10" fillId="0" borderId="1" xfId="1" applyNumberFormat="1" applyFont="1" applyFill="1" applyBorder="1" applyAlignment="1">
      <alignment horizontal="center" vertical="center" wrapText="1"/>
    </xf>
    <xf numFmtId="0" fontId="28" fillId="0" borderId="0" xfId="0" applyFont="1" applyAlignment="1">
      <alignment vertical="center"/>
    </xf>
    <xf numFmtId="0" fontId="28" fillId="0" borderId="1" xfId="0" applyFont="1" applyBorder="1" applyAlignment="1">
      <alignment horizontal="left" vertical="center" wrapText="1"/>
    </xf>
    <xf numFmtId="0" fontId="28" fillId="0" borderId="0" xfId="0" applyFont="1" applyAlignment="1">
      <alignment horizontal="left" vertical="center" wrapText="1"/>
    </xf>
    <xf numFmtId="0" fontId="5" fillId="0" borderId="33" xfId="0" applyFont="1" applyBorder="1" applyAlignment="1">
      <alignment horizontal="center" vertical="center" wrapText="1"/>
    </xf>
    <xf numFmtId="0" fontId="5" fillId="0" borderId="0" xfId="0" applyFont="1" applyAlignment="1">
      <alignment horizontal="left" wrapText="1"/>
    </xf>
    <xf numFmtId="0" fontId="31" fillId="0" borderId="0" xfId="0" applyFont="1" applyAlignment="1">
      <alignment horizontal="left" wrapText="1"/>
    </xf>
    <xf numFmtId="0" fontId="31" fillId="0" borderId="0" xfId="0" applyFont="1" applyAlignment="1">
      <alignment wrapText="1"/>
    </xf>
    <xf numFmtId="0" fontId="5" fillId="0" borderId="33" xfId="0" applyFont="1" applyBorder="1" applyAlignment="1">
      <alignment horizontal="left" wrapText="1"/>
    </xf>
    <xf numFmtId="0" fontId="5" fillId="0" borderId="33" xfId="0" applyFont="1" applyBorder="1" applyAlignment="1">
      <alignment horizontal="center" wrapText="1"/>
    </xf>
    <xf numFmtId="165" fontId="5" fillId="0" borderId="33" xfId="0" applyNumberFormat="1" applyFont="1" applyBorder="1" applyAlignment="1">
      <alignment horizontal="center" wrapText="1"/>
    </xf>
    <xf numFmtId="0" fontId="31" fillId="0" borderId="0" xfId="0" applyFont="1" applyAlignment="1">
      <alignment horizontal="center" wrapText="1"/>
    </xf>
    <xf numFmtId="164" fontId="5" fillId="0" borderId="33" xfId="1" applyNumberFormat="1" applyFont="1" applyFill="1" applyBorder="1" applyAlignment="1">
      <alignment horizontal="center" vertical="center" wrapText="1"/>
    </xf>
    <xf numFmtId="164" fontId="20" fillId="0" borderId="7" xfId="1" applyNumberFormat="1" applyFont="1" applyFill="1" applyBorder="1" applyAlignment="1">
      <alignment horizontal="left" vertical="center" wrapText="1"/>
    </xf>
    <xf numFmtId="164" fontId="20" fillId="0" borderId="28" xfId="1" applyNumberFormat="1" applyFont="1" applyFill="1" applyBorder="1" applyAlignment="1">
      <alignment horizontal="left" vertical="center" wrapText="1"/>
    </xf>
    <xf numFmtId="0" fontId="4" fillId="5" borderId="33" xfId="0" applyFont="1" applyFill="1" applyBorder="1" applyAlignment="1">
      <alignment horizontal="center" vertical="center" wrapText="1"/>
    </xf>
    <xf numFmtId="164" fontId="33" fillId="0" borderId="33" xfId="1" applyNumberFormat="1" applyFont="1" applyFill="1" applyBorder="1" applyAlignment="1">
      <alignment horizontal="center" vertical="center" wrapText="1"/>
    </xf>
    <xf numFmtId="0" fontId="34" fillId="0" borderId="33" xfId="0" applyFont="1" applyBorder="1" applyAlignment="1">
      <alignment horizontal="center" vertical="center"/>
    </xf>
    <xf numFmtId="0" fontId="34" fillId="0" borderId="33" xfId="0" applyFont="1" applyBorder="1" applyAlignment="1">
      <alignment horizontal="center" vertical="center" wrapText="1"/>
    </xf>
    <xf numFmtId="0" fontId="20" fillId="9" borderId="7" xfId="0" applyFont="1" applyFill="1" applyBorder="1" applyAlignment="1">
      <alignment vertical="center" wrapText="1"/>
    </xf>
    <xf numFmtId="0" fontId="20" fillId="9" borderId="28" xfId="0" applyFont="1" applyFill="1" applyBorder="1" applyAlignment="1">
      <alignment horizontal="center" vertical="center" wrapText="1"/>
    </xf>
    <xf numFmtId="0" fontId="30" fillId="0" borderId="1" xfId="0" applyFont="1" applyBorder="1" applyAlignment="1">
      <alignment horizontal="center" vertical="center" wrapText="1"/>
    </xf>
    <xf numFmtId="10" fontId="30" fillId="0" borderId="1" xfId="0" applyNumberFormat="1" applyFont="1" applyBorder="1" applyAlignment="1">
      <alignment horizontal="center" vertical="center" wrapText="1"/>
    </xf>
    <xf numFmtId="166" fontId="28" fillId="0" borderId="1" xfId="0" applyNumberFormat="1" applyFont="1" applyBorder="1" applyAlignment="1">
      <alignment vertical="center" wrapText="1"/>
    </xf>
    <xf numFmtId="167" fontId="28" fillId="0" borderId="1" xfId="0" applyNumberFormat="1" applyFont="1" applyBorder="1" applyAlignment="1">
      <alignment vertical="center" wrapText="1"/>
    </xf>
    <xf numFmtId="166" fontId="27" fillId="0" borderId="1" xfId="0" applyNumberFormat="1" applyFont="1" applyBorder="1" applyAlignment="1">
      <alignment vertical="center"/>
    </xf>
    <xf numFmtId="166" fontId="27" fillId="6" borderId="1" xfId="0" applyNumberFormat="1" applyFont="1" applyFill="1" applyBorder="1" applyAlignment="1">
      <alignment horizontal="center" vertical="center" wrapText="1"/>
    </xf>
    <xf numFmtId="0" fontId="28" fillId="0" borderId="1" xfId="0" applyFont="1" applyBorder="1" applyAlignment="1">
      <alignment vertical="center"/>
    </xf>
    <xf numFmtId="167" fontId="28" fillId="0" borderId="1" xfId="0" applyNumberFormat="1" applyFont="1" applyBorder="1" applyAlignment="1">
      <alignment horizontal="center" vertical="center" wrapText="1"/>
    </xf>
    <xf numFmtId="166" fontId="28" fillId="0" borderId="1" xfId="0" applyNumberFormat="1" applyFont="1" applyBorder="1" applyAlignment="1">
      <alignment vertical="center"/>
    </xf>
    <xf numFmtId="166" fontId="28" fillId="0" borderId="1" xfId="0" applyNumberFormat="1" applyFont="1" applyBorder="1" applyAlignment="1">
      <alignment horizontal="center" vertical="center" wrapText="1"/>
    </xf>
    <xf numFmtId="166" fontId="12" fillId="6" borderId="1" xfId="0" applyNumberFormat="1" applyFont="1" applyFill="1" applyBorder="1" applyAlignment="1">
      <alignment horizontal="center" vertical="center" wrapText="1"/>
    </xf>
    <xf numFmtId="166" fontId="1" fillId="0" borderId="1" xfId="0" applyNumberFormat="1" applyFont="1" applyBorder="1" applyAlignment="1">
      <alignment wrapText="1"/>
    </xf>
    <xf numFmtId="168" fontId="1" fillId="0" borderId="1" xfId="0" applyNumberFormat="1" applyFont="1" applyBorder="1" applyAlignment="1">
      <alignment horizontal="center" vertical="center" wrapText="1"/>
    </xf>
    <xf numFmtId="166" fontId="1" fillId="0" borderId="1" xfId="0" applyNumberFormat="1" applyFont="1" applyBorder="1"/>
    <xf numFmtId="166" fontId="1"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7" fontId="1" fillId="7" borderId="1" xfId="0" applyNumberFormat="1" applyFont="1" applyFill="1" applyBorder="1" applyAlignment="1">
      <alignment wrapText="1"/>
    </xf>
    <xf numFmtId="168" fontId="1" fillId="8" borderId="1" xfId="0" applyNumberFormat="1" applyFont="1" applyFill="1" applyBorder="1" applyAlignment="1">
      <alignment wrapText="1"/>
    </xf>
    <xf numFmtId="166" fontId="1" fillId="0" borderId="1" xfId="0" applyNumberFormat="1" applyFont="1" applyBorder="1" applyAlignment="1">
      <alignment vertical="top" wrapText="1"/>
    </xf>
    <xf numFmtId="0" fontId="1" fillId="0" borderId="1" xfId="0" applyFont="1" applyBorder="1"/>
    <xf numFmtId="166" fontId="1" fillId="0" borderId="1" xfId="0" applyNumberFormat="1" applyFont="1" applyBorder="1" applyAlignment="1">
      <alignment horizontal="left" vertical="top" wrapText="1"/>
    </xf>
    <xf numFmtId="0" fontId="1" fillId="0" borderId="1" xfId="0" applyFont="1" applyBorder="1" applyAlignment="1">
      <alignment horizontal="center" vertical="top" wrapText="1"/>
    </xf>
    <xf numFmtId="166" fontId="12" fillId="0" borderId="1" xfId="0" applyNumberFormat="1" applyFont="1" applyBorder="1"/>
    <xf numFmtId="0" fontId="35" fillId="10" borderId="33" xfId="0" applyFont="1" applyFill="1" applyBorder="1" applyAlignment="1">
      <alignment horizontal="left" vertical="center" wrapText="1"/>
    </xf>
    <xf numFmtId="164" fontId="36" fillId="10" borderId="33" xfId="1" applyNumberFormat="1" applyFont="1" applyFill="1" applyBorder="1" applyAlignment="1">
      <alignment horizontal="center" vertical="center" wrapText="1"/>
    </xf>
    <xf numFmtId="0" fontId="37" fillId="0" borderId="0" xfId="0" applyFont="1"/>
    <xf numFmtId="0" fontId="38" fillId="0" borderId="33" xfId="0" applyFont="1" applyFill="1" applyBorder="1" applyAlignment="1">
      <alignment vertical="center" wrapText="1"/>
    </xf>
    <xf numFmtId="0" fontId="38" fillId="0" borderId="33" xfId="0" applyFont="1" applyFill="1" applyBorder="1" applyAlignment="1">
      <alignment horizontal="center" vertical="center" wrapText="1"/>
    </xf>
    <xf numFmtId="0" fontId="38" fillId="0" borderId="33" xfId="0" applyFont="1" applyBorder="1" applyAlignment="1">
      <alignment horizontal="left" vertical="center" wrapText="1"/>
    </xf>
    <xf numFmtId="165" fontId="39" fillId="0" borderId="33" xfId="1" applyNumberFormat="1" applyFont="1" applyFill="1" applyBorder="1" applyAlignment="1">
      <alignment horizontal="center" vertical="center" wrapText="1"/>
    </xf>
    <xf numFmtId="10" fontId="40" fillId="0" borderId="33" xfId="0" applyNumberFormat="1" applyFont="1" applyBorder="1" applyAlignment="1">
      <alignment horizontal="center" vertical="center" wrapText="1"/>
    </xf>
    <xf numFmtId="0" fontId="38" fillId="0" borderId="39" xfId="0" applyFont="1" applyBorder="1" applyAlignment="1">
      <alignment horizontal="left" vertical="center" wrapText="1"/>
    </xf>
    <xf numFmtId="10" fontId="40" fillId="0" borderId="39" xfId="0" applyNumberFormat="1" applyFont="1" applyBorder="1" applyAlignment="1">
      <alignment horizontal="center" vertical="center" wrapText="1"/>
    </xf>
    <xf numFmtId="0" fontId="41" fillId="0" borderId="1" xfId="0" applyFont="1" applyBorder="1" applyAlignment="1">
      <alignment wrapText="1"/>
    </xf>
    <xf numFmtId="4" fontId="42" fillId="0" borderId="1" xfId="0" applyNumberFormat="1" applyFont="1" applyBorder="1" applyAlignment="1">
      <alignment horizontal="center" wrapText="1"/>
    </xf>
    <xf numFmtId="0" fontId="43" fillId="11" borderId="1" xfId="0" applyFont="1" applyFill="1" applyBorder="1" applyAlignment="1">
      <alignment horizontal="center" vertical="center"/>
    </xf>
    <xf numFmtId="0" fontId="45" fillId="0" borderId="0" xfId="0" applyFont="1" applyAlignment="1">
      <alignment horizontal="left" wrapText="1"/>
    </xf>
    <xf numFmtId="0" fontId="46" fillId="0" borderId="0" xfId="0" applyFont="1" applyAlignment="1">
      <alignment horizontal="left" wrapText="1"/>
    </xf>
    <xf numFmtId="0" fontId="46" fillId="0" borderId="0" xfId="0" applyFont="1" applyAlignment="1">
      <alignment wrapText="1"/>
    </xf>
    <xf numFmtId="0" fontId="44" fillId="0" borderId="40" xfId="0" applyFont="1" applyBorder="1" applyAlignment="1">
      <alignment horizontal="left" vertical="center" wrapText="1"/>
    </xf>
    <xf numFmtId="0" fontId="46" fillId="0" borderId="0" xfId="0" applyFont="1" applyAlignment="1">
      <alignment horizontal="center" wrapText="1"/>
    </xf>
    <xf numFmtId="0" fontId="45" fillId="0" borderId="35" xfId="0" applyFont="1" applyBorder="1" applyAlignment="1">
      <alignment horizontal="left" vertical="center" wrapText="1"/>
    </xf>
    <xf numFmtId="0" fontId="45" fillId="12" borderId="1" xfId="0" applyFont="1" applyFill="1" applyBorder="1" applyAlignment="1">
      <alignment horizontal="center" vertical="center" wrapText="1"/>
    </xf>
    <xf numFmtId="0" fontId="44" fillId="0" borderId="35" xfId="0" applyFont="1" applyBorder="1" applyAlignment="1">
      <alignment horizontal="left" vertical="center" wrapText="1"/>
    </xf>
    <xf numFmtId="0" fontId="45" fillId="0" borderId="35" xfId="0" applyFont="1" applyFill="1" applyBorder="1" applyAlignment="1">
      <alignment horizontal="left" vertical="center" wrapText="1"/>
    </xf>
    <xf numFmtId="0" fontId="45" fillId="0" borderId="0" xfId="0" applyFont="1" applyFill="1" applyAlignment="1">
      <alignment horizontal="left" wrapText="1"/>
    </xf>
    <xf numFmtId="0" fontId="46" fillId="0" borderId="0" xfId="0" applyFont="1" applyFill="1" applyAlignment="1">
      <alignment horizontal="left" wrapText="1"/>
    </xf>
    <xf numFmtId="0" fontId="46" fillId="0" borderId="0" xfId="0" applyFont="1" applyFill="1" applyAlignment="1">
      <alignment wrapText="1"/>
    </xf>
    <xf numFmtId="0" fontId="45" fillId="0" borderId="1" xfId="0" applyFont="1" applyFill="1" applyBorder="1" applyAlignment="1">
      <alignment horizontal="center" vertical="center" wrapText="1"/>
    </xf>
    <xf numFmtId="0" fontId="45" fillId="12" borderId="1" xfId="0" applyFont="1" applyFill="1" applyBorder="1" applyAlignment="1">
      <alignment vertical="center" wrapText="1"/>
    </xf>
    <xf numFmtId="0" fontId="45" fillId="0" borderId="1" xfId="0" applyFont="1" applyBorder="1" applyAlignment="1">
      <alignment horizontal="center" vertical="center" wrapText="1"/>
    </xf>
    <xf numFmtId="0" fontId="44" fillId="0" borderId="7" xfId="0" applyFont="1" applyBorder="1" applyAlignment="1">
      <alignment horizontal="left" vertical="center" wrapText="1"/>
    </xf>
    <xf numFmtId="0" fontId="35" fillId="11" borderId="35" xfId="0" applyFont="1" applyFill="1" applyBorder="1" applyAlignment="1">
      <alignment vertical="center" wrapText="1"/>
    </xf>
    <xf numFmtId="0" fontId="44" fillId="4" borderId="35" xfId="0" applyFont="1" applyFill="1" applyBorder="1" applyAlignment="1">
      <alignment horizontal="left" vertical="center" wrapText="1"/>
    </xf>
    <xf numFmtId="0" fontId="44" fillId="4" borderId="35" xfId="0" applyFont="1" applyFill="1" applyBorder="1" applyAlignment="1">
      <alignment vertical="center" wrapText="1"/>
    </xf>
    <xf numFmtId="164" fontId="35" fillId="11" borderId="1" xfId="1" applyNumberFormat="1" applyFont="1" applyFill="1" applyBorder="1" applyAlignment="1">
      <alignment vertical="center" wrapText="1"/>
    </xf>
    <xf numFmtId="0" fontId="44" fillId="4" borderId="1" xfId="0" applyFont="1" applyFill="1" applyBorder="1" applyAlignment="1">
      <alignment horizontal="center" vertical="center" wrapText="1"/>
    </xf>
    <xf numFmtId="169" fontId="45" fillId="0" borderId="1" xfId="0" applyNumberFormat="1" applyFont="1" applyBorder="1" applyAlignment="1">
      <alignment horizontal="center" wrapText="1"/>
    </xf>
    <xf numFmtId="0" fontId="44" fillId="4" borderId="1" xfId="0" applyFont="1" applyFill="1" applyBorder="1" applyAlignment="1">
      <alignment wrapText="1"/>
    </xf>
    <xf numFmtId="166" fontId="3" fillId="0" borderId="0" xfId="0" applyNumberFormat="1" applyFont="1"/>
    <xf numFmtId="170" fontId="3" fillId="0" borderId="0" xfId="0" applyNumberFormat="1" applyFont="1"/>
    <xf numFmtId="0" fontId="46" fillId="0" borderId="1" xfId="0" applyFont="1" applyBorder="1" applyAlignment="1">
      <alignment horizontal="center" wrapText="1"/>
    </xf>
    <xf numFmtId="14" fontId="19" fillId="0" borderId="0" xfId="0" applyNumberFormat="1" applyFont="1" applyAlignment="1">
      <alignment horizontal="right"/>
    </xf>
    <xf numFmtId="0" fontId="20" fillId="5" borderId="33" xfId="0" applyFont="1" applyFill="1" applyBorder="1" applyAlignment="1">
      <alignment horizontal="center" wrapText="1"/>
    </xf>
    <xf numFmtId="0" fontId="32" fillId="0" borderId="33" xfId="0" applyFont="1" applyBorder="1" applyAlignment="1">
      <alignment horizontal="right" vertical="center"/>
    </xf>
    <xf numFmtId="0" fontId="5" fillId="0" borderId="33" xfId="0" applyFont="1" applyBorder="1" applyAlignment="1">
      <alignment horizontal="left" vertical="center" wrapText="1"/>
    </xf>
    <xf numFmtId="164" fontId="4" fillId="0" borderId="33" xfId="1" applyNumberFormat="1" applyFont="1" applyFill="1" applyBorder="1" applyAlignment="1">
      <alignment horizontal="left" vertical="center" wrapText="1"/>
    </xf>
    <xf numFmtId="0" fontId="4" fillId="0" borderId="33" xfId="0" applyFont="1" applyBorder="1" applyAlignment="1">
      <alignment horizontal="left" vertical="center" wrapText="1"/>
    </xf>
    <xf numFmtId="0" fontId="4" fillId="5" borderId="33" xfId="0" applyFont="1" applyFill="1" applyBorder="1" applyAlignment="1">
      <alignment horizontal="center" vertical="center" wrapText="1"/>
    </xf>
    <xf numFmtId="0" fontId="4" fillId="0" borderId="33" xfId="0" applyFont="1" applyBorder="1" applyAlignment="1">
      <alignment horizontal="center" vertical="center" wrapText="1"/>
    </xf>
    <xf numFmtId="164" fontId="5" fillId="0" borderId="35" xfId="1" applyNumberFormat="1" applyFont="1" applyFill="1" applyBorder="1" applyAlignment="1">
      <alignment horizontal="left" vertical="center" wrapText="1"/>
    </xf>
    <xf numFmtId="164" fontId="5" fillId="0" borderId="36" xfId="1" applyNumberFormat="1" applyFont="1" applyFill="1" applyBorder="1" applyAlignment="1">
      <alignment horizontal="left" vertical="center" wrapText="1"/>
    </xf>
    <xf numFmtId="164" fontId="5" fillId="0" borderId="37" xfId="1" applyNumberFormat="1" applyFont="1" applyFill="1" applyBorder="1" applyAlignment="1">
      <alignment horizontal="left" vertical="center" wrapText="1"/>
    </xf>
    <xf numFmtId="165" fontId="10" fillId="0" borderId="4" xfId="1" applyNumberFormat="1" applyFont="1" applyFill="1" applyBorder="1" applyAlignment="1">
      <alignment horizontal="center" vertical="center" wrapText="1"/>
    </xf>
    <xf numFmtId="165" fontId="10" fillId="0" borderId="9" xfId="1" applyNumberFormat="1" applyFont="1" applyFill="1" applyBorder="1" applyAlignment="1">
      <alignment horizontal="center" vertical="center" wrapText="1"/>
    </xf>
    <xf numFmtId="165" fontId="10" fillId="0" borderId="38" xfId="1" applyNumberFormat="1" applyFont="1" applyFill="1" applyBorder="1" applyAlignment="1">
      <alignment horizontal="center" vertical="center" wrapText="1"/>
    </xf>
    <xf numFmtId="0" fontId="30" fillId="0" borderId="30" xfId="0" applyFont="1" applyBorder="1" applyAlignment="1">
      <alignment horizontal="center" wrapText="1"/>
    </xf>
    <xf numFmtId="0" fontId="29" fillId="9" borderId="34" xfId="0" applyFont="1" applyFill="1" applyBorder="1" applyAlignment="1">
      <alignment horizontal="center" wrapText="1"/>
    </xf>
    <xf numFmtId="0" fontId="29" fillId="9" borderId="0" xfId="0" applyFont="1" applyFill="1" applyAlignment="1">
      <alignment horizont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164" fontId="20" fillId="0" borderId="1" xfId="1" applyNumberFormat="1" applyFont="1" applyFill="1" applyBorder="1" applyAlignment="1">
      <alignment horizontal="left" vertical="center" wrapText="1"/>
    </xf>
    <xf numFmtId="0" fontId="15" fillId="3" borderId="10"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7" fillId="0" borderId="0" xfId="2" applyFont="1" applyAlignment="1" applyProtection="1">
      <alignment horizontal="left"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center" wrapText="1"/>
    </xf>
    <xf numFmtId="0" fontId="4" fillId="0" borderId="2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8" xfId="0" applyFont="1" applyBorder="1" applyAlignment="1">
      <alignment horizontal="center" vertical="center" wrapText="1"/>
    </xf>
    <xf numFmtId="0" fontId="5" fillId="0" borderId="11" xfId="0" applyFont="1" applyBorder="1"/>
    <xf numFmtId="0" fontId="12" fillId="0" borderId="19" xfId="0" applyFont="1" applyBorder="1" applyAlignment="1">
      <alignment horizontal="center"/>
    </xf>
    <xf numFmtId="0" fontId="7" fillId="0" borderId="20" xfId="0" applyFont="1" applyBorder="1" applyAlignment="1">
      <alignment horizontal="center" vertical="center" wrapText="1"/>
    </xf>
    <xf numFmtId="0" fontId="8" fillId="0" borderId="4" xfId="0" applyFont="1" applyBorder="1"/>
    <xf numFmtId="0" fontId="14" fillId="2" borderId="1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4" fillId="0" borderId="13" xfId="0" applyFont="1" applyBorder="1" applyAlignment="1">
      <alignment horizontal="center" vertical="center" wrapText="1"/>
    </xf>
    <xf numFmtId="0" fontId="5" fillId="0" borderId="22" xfId="0" applyFont="1" applyBorder="1" applyAlignment="1">
      <alignment horizontal="center" vertical="center"/>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45" fillId="0" borderId="1" xfId="0" applyFont="1" applyBorder="1" applyAlignment="1">
      <alignment horizontal="center" vertical="center" wrapText="1"/>
    </xf>
    <xf numFmtId="164" fontId="44" fillId="0" borderId="1" xfId="1" applyNumberFormat="1" applyFont="1" applyFill="1" applyBorder="1" applyAlignment="1">
      <alignment horizontal="center" vertical="center" wrapText="1"/>
    </xf>
    <xf numFmtId="164" fontId="45" fillId="0" borderId="1" xfId="1" applyNumberFormat="1" applyFont="1" applyFill="1" applyBorder="1" applyAlignment="1">
      <alignment horizontal="center" vertical="center" wrapText="1"/>
    </xf>
    <xf numFmtId="0" fontId="44" fillId="0" borderId="1" xfId="0" applyFont="1" applyBorder="1" applyAlignment="1">
      <alignment horizontal="center" vertical="center" wrapText="1"/>
    </xf>
  </cellXfs>
  <cellStyles count="6">
    <cellStyle name="Гиперссылка" xfId="2" builtinId="8"/>
    <cellStyle name="Обычный" xfId="0" builtinId="0"/>
    <cellStyle name="Обычный 2" xfId="4"/>
    <cellStyle name="Обычный 2 2" xfId="5"/>
    <cellStyle name="Финансовый" xfId="1" builtinId="3"/>
    <cellStyle name="Финансов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42333</xdr:colOff>
      <xdr:row>0</xdr:row>
      <xdr:rowOff>21167</xdr:rowOff>
    </xdr:from>
    <xdr:to>
      <xdr:col>12</xdr:col>
      <xdr:colOff>52916</xdr:colOff>
      <xdr:row>25</xdr:row>
      <xdr:rowOff>31750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42333" y="21167"/>
          <a:ext cx="7757583" cy="45085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4000" b="1">
              <a:solidFill>
                <a:schemeClr val="bg1"/>
              </a:solidFill>
            </a:rPr>
            <a:t>Тендерное</a:t>
          </a:r>
          <a:r>
            <a:rPr lang="ru-RU" sz="4000" b="1" baseline="0">
              <a:solidFill>
                <a:schemeClr val="bg1"/>
              </a:solidFill>
            </a:rPr>
            <a:t> задание по комплексному страхованию ООО Алькор и Ко</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raexpert.ru/ratings/bankcredit/ratingscal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5:I35"/>
  <sheetViews>
    <sheetView showGridLines="0" zoomScale="60" zoomScaleNormal="60" workbookViewId="0">
      <selection activeCell="N42" sqref="N42"/>
    </sheetView>
  </sheetViews>
  <sheetFormatPr defaultColWidth="9.140625" defaultRowHeight="14.25"/>
  <cols>
    <col min="1" max="16384" width="9.140625" style="11"/>
  </cols>
  <sheetData>
    <row r="35" spans="1:9">
      <c r="A35" s="127"/>
      <c r="B35" s="127"/>
      <c r="C35" s="127"/>
      <c r="D35" s="127"/>
      <c r="E35" s="127"/>
      <c r="F35" s="127"/>
      <c r="G35" s="127"/>
      <c r="H35" s="127"/>
      <c r="I35" s="127"/>
    </row>
  </sheetData>
  <mergeCells count="1">
    <mergeCell ref="A35:I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G29"/>
  <sheetViews>
    <sheetView showGridLines="0" zoomScale="70" zoomScaleNormal="70" workbookViewId="0">
      <selection activeCell="B4" sqref="B4:D4"/>
    </sheetView>
  </sheetViews>
  <sheetFormatPr defaultColWidth="9.140625" defaultRowHeight="14.25"/>
  <cols>
    <col min="1" max="1" width="65.28515625" style="20" customWidth="1"/>
    <col min="2" max="2" width="41.7109375" style="20" customWidth="1"/>
    <col min="3" max="3" width="37.85546875" style="20" customWidth="1"/>
    <col min="4" max="4" width="46.5703125" style="20" customWidth="1"/>
    <col min="5" max="22" width="35.7109375" style="20" customWidth="1"/>
    <col min="23" max="32" width="35.7109375" style="21" customWidth="1"/>
    <col min="33" max="33" width="9.140625" style="21"/>
    <col min="34" max="16384" width="9.140625" style="1"/>
  </cols>
  <sheetData>
    <row r="1" spans="1:33" ht="59.25" customHeight="1">
      <c r="A1" s="129" t="s">
        <v>60</v>
      </c>
      <c r="B1" s="129"/>
      <c r="C1" s="129"/>
      <c r="D1" s="129"/>
    </row>
    <row r="2" spans="1:33" ht="87" customHeight="1">
      <c r="A2" s="22" t="s">
        <v>3</v>
      </c>
      <c r="B2" s="130" t="s">
        <v>301</v>
      </c>
      <c r="C2" s="130"/>
      <c r="D2" s="130"/>
    </row>
    <row r="3" spans="1:33" ht="18">
      <c r="A3" s="22" t="s">
        <v>333</v>
      </c>
      <c r="B3" s="131">
        <v>1211602876.9799993</v>
      </c>
      <c r="C3" s="131"/>
      <c r="D3" s="131"/>
    </row>
    <row r="4" spans="1:33" ht="75" customHeight="1">
      <c r="A4" s="22" t="s">
        <v>302</v>
      </c>
      <c r="B4" s="135" t="s">
        <v>324</v>
      </c>
      <c r="C4" s="136"/>
      <c r="D4" s="137"/>
    </row>
    <row r="5" spans="1:33" ht="26.25" customHeight="1">
      <c r="A5" s="22" t="s">
        <v>1</v>
      </c>
      <c r="B5" s="132" t="s">
        <v>9</v>
      </c>
      <c r="C5" s="132"/>
      <c r="D5" s="132"/>
    </row>
    <row r="6" spans="1:33" s="50" customFormat="1" ht="26.25" customHeight="1">
      <c r="A6" s="134"/>
      <c r="B6" s="133" t="s">
        <v>0</v>
      </c>
      <c r="C6" s="133"/>
      <c r="D6" s="133"/>
      <c r="E6" s="48"/>
      <c r="F6" s="48"/>
      <c r="G6" s="48"/>
      <c r="H6" s="48"/>
      <c r="I6" s="48"/>
      <c r="J6" s="48"/>
      <c r="K6" s="48"/>
      <c r="L6" s="48"/>
      <c r="M6" s="48"/>
      <c r="N6" s="48"/>
      <c r="O6" s="48"/>
      <c r="P6" s="48"/>
      <c r="Q6" s="48"/>
      <c r="R6" s="48"/>
      <c r="S6" s="48"/>
      <c r="T6" s="48"/>
      <c r="U6" s="48"/>
      <c r="V6" s="48"/>
      <c r="W6" s="49"/>
      <c r="X6" s="49"/>
      <c r="Y6" s="49"/>
      <c r="Z6" s="49"/>
      <c r="AA6" s="49"/>
      <c r="AB6" s="49"/>
      <c r="AC6" s="49"/>
      <c r="AD6" s="49"/>
      <c r="AE6" s="49"/>
      <c r="AF6" s="49"/>
      <c r="AG6" s="49"/>
    </row>
    <row r="7" spans="1:33" s="50" customFormat="1" ht="18">
      <c r="A7" s="134"/>
      <c r="B7" s="58" t="s">
        <v>57</v>
      </c>
      <c r="C7" s="58" t="s">
        <v>58</v>
      </c>
      <c r="D7" s="58" t="s">
        <v>59</v>
      </c>
      <c r="E7" s="48"/>
      <c r="F7" s="48"/>
      <c r="G7" s="48"/>
      <c r="H7" s="48"/>
      <c r="I7" s="48"/>
      <c r="J7" s="48"/>
      <c r="K7" s="48"/>
      <c r="L7" s="48"/>
      <c r="M7" s="48"/>
      <c r="N7" s="48"/>
      <c r="O7" s="48"/>
      <c r="P7" s="48"/>
      <c r="Q7" s="48"/>
      <c r="R7" s="48"/>
      <c r="S7" s="48"/>
      <c r="T7" s="48"/>
      <c r="U7" s="48"/>
      <c r="V7" s="48"/>
      <c r="W7" s="49"/>
      <c r="X7" s="49"/>
      <c r="Y7" s="49"/>
      <c r="Z7" s="49"/>
      <c r="AA7" s="49"/>
      <c r="AB7" s="49"/>
      <c r="AC7" s="49"/>
      <c r="AD7" s="49"/>
      <c r="AE7" s="49"/>
      <c r="AF7" s="49"/>
      <c r="AG7" s="49"/>
    </row>
    <row r="8" spans="1:33" s="54" customFormat="1" ht="18" customHeight="1">
      <c r="A8" s="29" t="s">
        <v>4</v>
      </c>
      <c r="B8" s="53">
        <v>8.0000000000000004E-4</v>
      </c>
      <c r="C8" s="53">
        <v>8.9999999999999998E-4</v>
      </c>
      <c r="D8" s="53">
        <v>9.5E-4</v>
      </c>
      <c r="E8" s="48"/>
      <c r="F8" s="48"/>
      <c r="G8" s="48"/>
      <c r="H8" s="48"/>
      <c r="I8" s="48"/>
      <c r="J8" s="48"/>
      <c r="K8" s="48"/>
      <c r="L8" s="48"/>
      <c r="M8" s="48"/>
      <c r="N8" s="48"/>
      <c r="O8" s="48"/>
      <c r="P8" s="48"/>
      <c r="Q8" s="48"/>
      <c r="R8" s="48"/>
      <c r="S8" s="48"/>
      <c r="T8" s="48"/>
      <c r="U8" s="48"/>
      <c r="V8" s="48"/>
      <c r="W8" s="49"/>
      <c r="X8" s="49"/>
      <c r="Y8" s="49"/>
      <c r="Z8" s="49"/>
      <c r="AA8" s="49"/>
      <c r="AB8" s="49"/>
      <c r="AC8" s="49"/>
      <c r="AD8" s="49"/>
      <c r="AE8" s="49"/>
      <c r="AF8" s="49"/>
      <c r="AG8" s="49"/>
    </row>
    <row r="9" spans="1:33" s="50" customFormat="1" ht="45" customHeight="1">
      <c r="A9" s="29" t="s">
        <v>5</v>
      </c>
      <c r="B9" s="59" t="s">
        <v>346</v>
      </c>
      <c r="C9" s="59" t="s">
        <v>347</v>
      </c>
      <c r="D9" s="59" t="s">
        <v>346</v>
      </c>
      <c r="E9" s="48"/>
      <c r="F9" s="48"/>
      <c r="G9" s="48"/>
      <c r="H9" s="48"/>
      <c r="I9" s="48"/>
      <c r="J9" s="48"/>
      <c r="K9" s="48"/>
      <c r="L9" s="48"/>
      <c r="M9" s="48"/>
      <c r="N9" s="48"/>
      <c r="O9" s="48"/>
      <c r="P9" s="48"/>
      <c r="Q9" s="48"/>
      <c r="R9" s="48"/>
      <c r="S9" s="48"/>
      <c r="T9" s="48"/>
      <c r="U9" s="48"/>
      <c r="V9" s="48"/>
      <c r="W9" s="49"/>
      <c r="X9" s="49"/>
      <c r="Y9" s="49"/>
      <c r="Z9" s="49"/>
      <c r="AA9" s="49"/>
      <c r="AB9" s="49"/>
      <c r="AC9" s="49"/>
      <c r="AD9" s="49"/>
      <c r="AE9" s="49"/>
      <c r="AF9" s="49"/>
      <c r="AG9" s="49"/>
    </row>
    <row r="10" spans="1:33" s="50" customFormat="1" ht="54">
      <c r="A10" s="29" t="s">
        <v>323</v>
      </c>
      <c r="B10" s="55" t="s">
        <v>11</v>
      </c>
      <c r="C10" s="55">
        <v>30000</v>
      </c>
      <c r="D10" s="55">
        <v>30000</v>
      </c>
      <c r="E10" s="48"/>
      <c r="F10" s="48"/>
      <c r="G10" s="48"/>
      <c r="H10" s="48"/>
      <c r="I10" s="48"/>
      <c r="J10" s="48"/>
      <c r="K10" s="48"/>
      <c r="L10" s="48"/>
      <c r="M10" s="48"/>
      <c r="N10" s="48"/>
      <c r="O10" s="48"/>
      <c r="P10" s="48"/>
      <c r="Q10" s="48"/>
      <c r="R10" s="48"/>
      <c r="S10" s="48"/>
      <c r="T10" s="48"/>
      <c r="U10" s="48"/>
      <c r="V10" s="48"/>
      <c r="W10" s="49"/>
      <c r="X10" s="49"/>
      <c r="Y10" s="49"/>
      <c r="Z10" s="49"/>
      <c r="AA10" s="49"/>
      <c r="AB10" s="49"/>
      <c r="AC10" s="49"/>
      <c r="AD10" s="49"/>
      <c r="AE10" s="49"/>
      <c r="AF10" s="49"/>
      <c r="AG10" s="49"/>
    </row>
    <row r="11" spans="1:33" s="50" customFormat="1" ht="18">
      <c r="A11" s="29" t="s">
        <v>314</v>
      </c>
      <c r="B11" s="47"/>
      <c r="C11" s="47"/>
      <c r="D11" s="47"/>
      <c r="E11" s="48"/>
      <c r="F11" s="48"/>
      <c r="G11" s="48"/>
      <c r="H11" s="48"/>
      <c r="I11" s="48"/>
      <c r="J11" s="48"/>
      <c r="K11" s="48"/>
      <c r="L11" s="48"/>
      <c r="M11" s="48"/>
      <c r="N11" s="48"/>
      <c r="O11" s="48"/>
      <c r="P11" s="48"/>
      <c r="Q11" s="48"/>
      <c r="R11" s="48"/>
      <c r="S11" s="48"/>
      <c r="T11" s="48"/>
      <c r="U11" s="48"/>
      <c r="V11" s="48"/>
      <c r="W11" s="49"/>
      <c r="X11" s="49"/>
      <c r="Y11" s="49"/>
      <c r="Z11" s="49"/>
      <c r="AA11" s="49"/>
      <c r="AB11" s="49"/>
      <c r="AC11" s="49"/>
      <c r="AD11" s="49"/>
      <c r="AE11" s="49"/>
      <c r="AF11" s="49"/>
      <c r="AG11" s="49"/>
    </row>
    <row r="12" spans="1:33" ht="19.5" customHeight="1">
      <c r="A12" s="128" t="s">
        <v>2</v>
      </c>
      <c r="B12" s="128"/>
      <c r="C12" s="128"/>
      <c r="D12" s="128"/>
    </row>
    <row r="13" spans="1:33" s="50" customFormat="1" ht="18">
      <c r="A13" s="29" t="s">
        <v>38</v>
      </c>
      <c r="B13" s="47" t="s">
        <v>10</v>
      </c>
      <c r="C13" s="47" t="s">
        <v>10</v>
      </c>
      <c r="D13" s="47" t="s">
        <v>39</v>
      </c>
      <c r="E13" s="48"/>
      <c r="F13" s="48"/>
      <c r="G13" s="48"/>
      <c r="H13" s="48"/>
      <c r="I13" s="48"/>
      <c r="J13" s="48"/>
      <c r="K13" s="48"/>
      <c r="L13" s="48"/>
      <c r="M13" s="48"/>
      <c r="N13" s="48"/>
      <c r="O13" s="48"/>
      <c r="P13" s="48"/>
      <c r="Q13" s="48"/>
      <c r="R13" s="48"/>
      <c r="S13" s="48"/>
      <c r="T13" s="48"/>
      <c r="U13" s="48"/>
      <c r="V13" s="48"/>
      <c r="W13" s="49"/>
      <c r="X13" s="49"/>
      <c r="Y13" s="49"/>
      <c r="Z13" s="49"/>
      <c r="AA13" s="49"/>
      <c r="AB13" s="49"/>
      <c r="AC13" s="49"/>
      <c r="AD13" s="49"/>
      <c r="AE13" s="49"/>
      <c r="AF13" s="49"/>
      <c r="AG13" s="49"/>
    </row>
    <row r="14" spans="1:33" s="50" customFormat="1" ht="18">
      <c r="A14" s="29" t="s">
        <v>61</v>
      </c>
      <c r="B14" s="47" t="s">
        <v>10</v>
      </c>
      <c r="C14" s="47" t="s">
        <v>10</v>
      </c>
      <c r="D14" s="47" t="s">
        <v>10</v>
      </c>
      <c r="E14" s="48"/>
      <c r="F14" s="48"/>
      <c r="G14" s="48"/>
      <c r="H14" s="48"/>
      <c r="I14" s="48"/>
      <c r="J14" s="48"/>
      <c r="K14" s="48"/>
      <c r="L14" s="48"/>
      <c r="M14" s="48"/>
      <c r="N14" s="48"/>
      <c r="O14" s="48"/>
      <c r="P14" s="48"/>
      <c r="Q14" s="48"/>
      <c r="R14" s="48"/>
      <c r="S14" s="48"/>
      <c r="T14" s="48"/>
      <c r="U14" s="48"/>
      <c r="V14" s="48"/>
      <c r="W14" s="49"/>
      <c r="X14" s="49"/>
      <c r="Y14" s="49"/>
      <c r="Z14" s="49"/>
      <c r="AA14" s="49"/>
      <c r="AB14" s="49"/>
      <c r="AC14" s="49"/>
      <c r="AD14" s="49"/>
      <c r="AE14" s="49"/>
      <c r="AF14" s="49"/>
      <c r="AG14" s="49"/>
    </row>
    <row r="15" spans="1:33" s="50" customFormat="1" ht="18">
      <c r="A15" s="29" t="s">
        <v>37</v>
      </c>
      <c r="B15" s="47" t="s">
        <v>49</v>
      </c>
      <c r="C15" s="47" t="s">
        <v>10</v>
      </c>
      <c r="D15" s="47" t="s">
        <v>10</v>
      </c>
      <c r="E15" s="48"/>
      <c r="F15" s="48"/>
      <c r="G15" s="48"/>
      <c r="H15" s="48"/>
      <c r="I15" s="48"/>
      <c r="J15" s="48"/>
      <c r="K15" s="48"/>
      <c r="L15" s="48"/>
      <c r="M15" s="48"/>
      <c r="N15" s="48"/>
      <c r="O15" s="48"/>
      <c r="P15" s="48"/>
      <c r="Q15" s="48"/>
      <c r="R15" s="48"/>
      <c r="S15" s="48"/>
      <c r="T15" s="48"/>
      <c r="U15" s="48"/>
      <c r="V15" s="48"/>
      <c r="W15" s="49"/>
      <c r="X15" s="49"/>
      <c r="Y15" s="49"/>
      <c r="Z15" s="49"/>
      <c r="AA15" s="49"/>
      <c r="AB15" s="49"/>
      <c r="AC15" s="49"/>
      <c r="AD15" s="49"/>
      <c r="AE15" s="49"/>
      <c r="AF15" s="49"/>
      <c r="AG15" s="49"/>
    </row>
    <row r="16" spans="1:33" s="50" customFormat="1" ht="18">
      <c r="A16" s="29" t="s">
        <v>6</v>
      </c>
      <c r="B16" s="47" t="s">
        <v>47</v>
      </c>
      <c r="C16" s="47" t="s">
        <v>47</v>
      </c>
      <c r="D16" s="47" t="s">
        <v>47</v>
      </c>
      <c r="E16" s="48"/>
      <c r="F16" s="48"/>
      <c r="G16" s="48"/>
      <c r="H16" s="48"/>
      <c r="I16" s="48"/>
      <c r="J16" s="48"/>
      <c r="K16" s="48"/>
      <c r="L16" s="48"/>
      <c r="M16" s="48"/>
      <c r="N16" s="48"/>
      <c r="O16" s="48"/>
      <c r="P16" s="48"/>
      <c r="Q16" s="48"/>
      <c r="R16" s="48"/>
      <c r="S16" s="48"/>
      <c r="T16" s="48"/>
      <c r="U16" s="48"/>
      <c r="V16" s="48"/>
      <c r="W16" s="49"/>
      <c r="X16" s="49"/>
      <c r="Y16" s="49"/>
      <c r="Z16" s="49"/>
      <c r="AA16" s="49"/>
      <c r="AB16" s="49"/>
      <c r="AC16" s="49"/>
      <c r="AD16" s="49"/>
      <c r="AE16" s="49"/>
      <c r="AF16" s="49"/>
      <c r="AG16" s="49"/>
    </row>
    <row r="17" spans="1:33" s="50" customFormat="1" ht="18">
      <c r="A17" s="29" t="s">
        <v>293</v>
      </c>
      <c r="B17" s="47" t="s">
        <v>48</v>
      </c>
      <c r="C17" s="47" t="s">
        <v>48</v>
      </c>
      <c r="D17" s="47" t="s">
        <v>48</v>
      </c>
      <c r="E17" s="48"/>
      <c r="F17" s="48"/>
      <c r="G17" s="48"/>
      <c r="H17" s="48"/>
      <c r="I17" s="48"/>
      <c r="J17" s="48"/>
      <c r="K17" s="48"/>
      <c r="L17" s="48"/>
      <c r="M17" s="48"/>
      <c r="N17" s="48"/>
      <c r="O17" s="48"/>
      <c r="P17" s="48"/>
      <c r="Q17" s="48"/>
      <c r="R17" s="48"/>
      <c r="S17" s="48"/>
      <c r="T17" s="48"/>
      <c r="U17" s="48"/>
      <c r="V17" s="48"/>
      <c r="W17" s="49"/>
      <c r="X17" s="49"/>
      <c r="Y17" s="49"/>
      <c r="Z17" s="49"/>
      <c r="AA17" s="49"/>
      <c r="AB17" s="49"/>
      <c r="AC17" s="49"/>
      <c r="AD17" s="49"/>
      <c r="AE17" s="49"/>
      <c r="AF17" s="49"/>
      <c r="AG17" s="49"/>
    </row>
    <row r="18" spans="1:33" s="50" customFormat="1" ht="36">
      <c r="A18" s="51" t="s">
        <v>292</v>
      </c>
      <c r="B18" s="47" t="s">
        <v>12</v>
      </c>
      <c r="C18" s="47" t="s">
        <v>54</v>
      </c>
      <c r="D18" s="47" t="s">
        <v>54</v>
      </c>
      <c r="E18" s="48"/>
      <c r="F18" s="48"/>
      <c r="G18" s="48"/>
      <c r="H18" s="48"/>
      <c r="I18" s="48"/>
      <c r="J18" s="48"/>
      <c r="K18" s="48"/>
      <c r="L18" s="48"/>
      <c r="M18" s="48"/>
      <c r="N18" s="48"/>
      <c r="O18" s="48"/>
      <c r="P18" s="48"/>
      <c r="Q18" s="48"/>
      <c r="R18" s="48"/>
      <c r="S18" s="48"/>
      <c r="T18" s="48"/>
      <c r="U18" s="48"/>
      <c r="V18" s="48"/>
      <c r="W18" s="49"/>
      <c r="X18" s="49"/>
      <c r="Y18" s="49"/>
      <c r="Z18" s="49"/>
      <c r="AA18" s="49"/>
      <c r="AB18" s="49"/>
      <c r="AC18" s="49"/>
      <c r="AD18" s="49"/>
      <c r="AE18" s="49"/>
      <c r="AF18" s="49"/>
      <c r="AG18" s="49"/>
    </row>
    <row r="19" spans="1:33" s="50" customFormat="1" ht="36">
      <c r="A19" s="29" t="s">
        <v>50</v>
      </c>
      <c r="B19" s="47" t="s">
        <v>48</v>
      </c>
      <c r="C19" s="47" t="s">
        <v>48</v>
      </c>
      <c r="D19" s="47" t="s">
        <v>48</v>
      </c>
      <c r="E19" s="48"/>
      <c r="F19" s="48"/>
      <c r="G19" s="48"/>
      <c r="H19" s="48"/>
      <c r="I19" s="48"/>
      <c r="J19" s="48"/>
      <c r="K19" s="48"/>
      <c r="L19" s="48"/>
      <c r="M19" s="48"/>
      <c r="N19" s="48"/>
      <c r="O19" s="48"/>
      <c r="P19" s="48"/>
      <c r="Q19" s="48"/>
      <c r="R19" s="48"/>
      <c r="S19" s="48"/>
      <c r="T19" s="48"/>
      <c r="U19" s="48"/>
      <c r="V19" s="48"/>
      <c r="W19" s="49"/>
      <c r="X19" s="49"/>
      <c r="Y19" s="49"/>
      <c r="Z19" s="49"/>
      <c r="AA19" s="49"/>
      <c r="AB19" s="49"/>
      <c r="AC19" s="49"/>
      <c r="AD19" s="49"/>
      <c r="AE19" s="49"/>
      <c r="AF19" s="49"/>
      <c r="AG19" s="49"/>
    </row>
    <row r="20" spans="1:33" s="50" customFormat="1" ht="54">
      <c r="A20" s="22" t="s">
        <v>294</v>
      </c>
      <c r="B20" s="47" t="s">
        <v>10</v>
      </c>
      <c r="C20" s="47" t="s">
        <v>10</v>
      </c>
      <c r="D20" s="47" t="s">
        <v>10</v>
      </c>
      <c r="E20" s="48"/>
      <c r="F20" s="48"/>
      <c r="G20" s="48"/>
      <c r="H20" s="48"/>
      <c r="I20" s="48"/>
      <c r="J20" s="48"/>
      <c r="K20" s="48"/>
      <c r="L20" s="48"/>
      <c r="M20" s="48"/>
      <c r="N20" s="48"/>
      <c r="O20" s="48"/>
      <c r="P20" s="48"/>
      <c r="Q20" s="48"/>
      <c r="R20" s="48"/>
      <c r="S20" s="48"/>
      <c r="T20" s="48"/>
      <c r="U20" s="48"/>
      <c r="V20" s="48"/>
      <c r="W20" s="49"/>
      <c r="X20" s="49"/>
      <c r="Y20" s="49"/>
      <c r="Z20" s="49"/>
      <c r="AA20" s="49"/>
      <c r="AB20" s="49"/>
      <c r="AC20" s="49"/>
      <c r="AD20" s="49"/>
      <c r="AE20" s="49"/>
      <c r="AF20" s="49"/>
      <c r="AG20" s="49"/>
    </row>
    <row r="21" spans="1:33" s="50" customFormat="1" ht="36">
      <c r="A21" s="29" t="s">
        <v>295</v>
      </c>
      <c r="B21" s="47" t="s">
        <v>12</v>
      </c>
      <c r="C21" s="47" t="s">
        <v>54</v>
      </c>
      <c r="D21" s="47" t="s">
        <v>54</v>
      </c>
      <c r="E21" s="48"/>
      <c r="F21" s="48"/>
      <c r="G21" s="48"/>
      <c r="H21" s="48"/>
      <c r="I21" s="48"/>
      <c r="J21" s="48"/>
      <c r="K21" s="48"/>
      <c r="L21" s="48"/>
      <c r="M21" s="48"/>
      <c r="N21" s="48"/>
      <c r="O21" s="48"/>
      <c r="P21" s="48"/>
      <c r="Q21" s="48"/>
      <c r="R21" s="48"/>
      <c r="S21" s="48"/>
      <c r="T21" s="48"/>
      <c r="U21" s="48"/>
      <c r="V21" s="48"/>
      <c r="W21" s="49"/>
      <c r="X21" s="49"/>
      <c r="Y21" s="49"/>
      <c r="Z21" s="49"/>
      <c r="AA21" s="49"/>
      <c r="AB21" s="49"/>
      <c r="AC21" s="49"/>
      <c r="AD21" s="49"/>
      <c r="AE21" s="49"/>
      <c r="AF21" s="49"/>
      <c r="AG21" s="49"/>
    </row>
    <row r="22" spans="1:33" s="50" customFormat="1" ht="18">
      <c r="A22" s="29" t="s">
        <v>296</v>
      </c>
      <c r="B22" s="47" t="s">
        <v>12</v>
      </c>
      <c r="C22" s="47" t="s">
        <v>10</v>
      </c>
      <c r="D22" s="47" t="s">
        <v>10</v>
      </c>
      <c r="E22" s="48"/>
      <c r="F22" s="48"/>
      <c r="G22" s="48"/>
      <c r="H22" s="48"/>
      <c r="I22" s="48"/>
      <c r="J22" s="48"/>
      <c r="K22" s="48"/>
      <c r="L22" s="48"/>
      <c r="M22" s="48"/>
      <c r="N22" s="48"/>
      <c r="O22" s="48"/>
      <c r="P22" s="48"/>
      <c r="Q22" s="48"/>
      <c r="R22" s="48"/>
      <c r="S22" s="48"/>
      <c r="T22" s="48"/>
      <c r="U22" s="48"/>
      <c r="V22" s="48"/>
      <c r="W22" s="49"/>
      <c r="X22" s="49"/>
      <c r="Y22" s="49"/>
      <c r="Z22" s="49"/>
      <c r="AA22" s="49"/>
      <c r="AB22" s="49"/>
      <c r="AC22" s="49"/>
      <c r="AD22" s="49"/>
      <c r="AE22" s="49"/>
      <c r="AF22" s="49"/>
      <c r="AG22" s="49"/>
    </row>
    <row r="23" spans="1:33" s="50" customFormat="1" ht="36">
      <c r="A23" s="29" t="s">
        <v>297</v>
      </c>
      <c r="B23" s="47" t="s">
        <v>12</v>
      </c>
      <c r="C23" s="47" t="s">
        <v>10</v>
      </c>
      <c r="D23" s="47" t="s">
        <v>10</v>
      </c>
      <c r="E23" s="48"/>
      <c r="F23" s="48"/>
      <c r="G23" s="48"/>
      <c r="H23" s="48"/>
      <c r="I23" s="48"/>
      <c r="J23" s="48"/>
      <c r="K23" s="48"/>
      <c r="L23" s="48"/>
      <c r="M23" s="48"/>
      <c r="N23" s="48"/>
      <c r="O23" s="48"/>
      <c r="P23" s="48"/>
      <c r="Q23" s="48"/>
      <c r="R23" s="48"/>
      <c r="S23" s="48"/>
      <c r="T23" s="48"/>
      <c r="U23" s="48"/>
      <c r="V23" s="48"/>
      <c r="W23" s="49"/>
      <c r="X23" s="49"/>
      <c r="Y23" s="49"/>
      <c r="Z23" s="49"/>
      <c r="AA23" s="49"/>
      <c r="AB23" s="49"/>
      <c r="AC23" s="49"/>
      <c r="AD23" s="49"/>
      <c r="AE23" s="49"/>
      <c r="AF23" s="49"/>
      <c r="AG23" s="49"/>
    </row>
    <row r="24" spans="1:33" s="50" customFormat="1" ht="36">
      <c r="A24" s="29" t="s">
        <v>40</v>
      </c>
      <c r="B24" s="47" t="s">
        <v>12</v>
      </c>
      <c r="C24" s="47" t="s">
        <v>10</v>
      </c>
      <c r="D24" s="47" t="s">
        <v>10</v>
      </c>
      <c r="E24" s="48"/>
      <c r="F24" s="48"/>
      <c r="G24" s="48"/>
      <c r="H24" s="48"/>
      <c r="I24" s="48"/>
      <c r="J24" s="48"/>
      <c r="K24" s="48"/>
      <c r="L24" s="48"/>
      <c r="M24" s="48"/>
      <c r="N24" s="48"/>
      <c r="O24" s="48"/>
      <c r="P24" s="48"/>
      <c r="Q24" s="48"/>
      <c r="R24" s="48"/>
      <c r="S24" s="48"/>
      <c r="T24" s="48"/>
      <c r="U24" s="48"/>
      <c r="V24" s="48"/>
      <c r="W24" s="49"/>
      <c r="X24" s="49"/>
      <c r="Y24" s="49"/>
      <c r="Z24" s="49"/>
      <c r="AA24" s="49"/>
      <c r="AB24" s="49"/>
      <c r="AC24" s="49"/>
      <c r="AD24" s="49"/>
      <c r="AE24" s="49"/>
      <c r="AF24" s="49"/>
      <c r="AG24" s="49"/>
    </row>
    <row r="25" spans="1:33" s="50" customFormat="1" ht="18">
      <c r="A25" s="29" t="s">
        <v>43</v>
      </c>
      <c r="B25" s="47" t="s">
        <v>12</v>
      </c>
      <c r="C25" s="47" t="s">
        <v>10</v>
      </c>
      <c r="D25" s="47" t="s">
        <v>10</v>
      </c>
      <c r="E25" s="48"/>
      <c r="F25" s="48"/>
      <c r="G25" s="48"/>
      <c r="H25" s="48"/>
      <c r="I25" s="48"/>
      <c r="J25" s="48"/>
      <c r="K25" s="48"/>
      <c r="L25" s="48"/>
      <c r="M25" s="48"/>
      <c r="N25" s="48"/>
      <c r="O25" s="48"/>
      <c r="P25" s="48"/>
      <c r="Q25" s="48"/>
      <c r="R25" s="48"/>
      <c r="S25" s="48"/>
      <c r="T25" s="48"/>
      <c r="U25" s="48"/>
      <c r="V25" s="48"/>
      <c r="W25" s="49"/>
      <c r="X25" s="49"/>
      <c r="Y25" s="49"/>
      <c r="Z25" s="49"/>
      <c r="AA25" s="49"/>
      <c r="AB25" s="49"/>
      <c r="AC25" s="49"/>
      <c r="AD25" s="49"/>
      <c r="AE25" s="49"/>
      <c r="AF25" s="49"/>
      <c r="AG25" s="49"/>
    </row>
    <row r="26" spans="1:33" s="50" customFormat="1" ht="18">
      <c r="A26" s="29" t="s">
        <v>62</v>
      </c>
      <c r="B26" s="52" t="s">
        <v>12</v>
      </c>
      <c r="C26" s="47" t="s">
        <v>10</v>
      </c>
      <c r="D26" s="47" t="s">
        <v>10</v>
      </c>
      <c r="E26" s="48"/>
      <c r="F26" s="48"/>
      <c r="G26" s="48"/>
      <c r="H26" s="48"/>
      <c r="I26" s="48"/>
      <c r="J26" s="48"/>
      <c r="K26" s="48"/>
      <c r="L26" s="48"/>
      <c r="M26" s="48"/>
      <c r="N26" s="48"/>
      <c r="O26" s="48"/>
      <c r="P26" s="48"/>
      <c r="Q26" s="48"/>
      <c r="R26" s="48"/>
      <c r="S26" s="48"/>
      <c r="T26" s="48"/>
      <c r="U26" s="48"/>
      <c r="V26" s="48"/>
      <c r="W26" s="49"/>
      <c r="X26" s="49"/>
      <c r="Y26" s="49"/>
      <c r="Z26" s="49"/>
      <c r="AA26" s="49"/>
      <c r="AB26" s="49"/>
      <c r="AC26" s="49"/>
      <c r="AD26" s="49"/>
      <c r="AE26" s="49"/>
      <c r="AF26" s="49"/>
      <c r="AG26" s="49"/>
    </row>
    <row r="27" spans="1:33" s="50" customFormat="1" ht="18">
      <c r="A27" s="51" t="s">
        <v>298</v>
      </c>
      <c r="B27" s="52" t="s">
        <v>12</v>
      </c>
      <c r="C27" s="47" t="s">
        <v>10</v>
      </c>
      <c r="D27" s="47" t="s">
        <v>10</v>
      </c>
      <c r="E27" s="48"/>
      <c r="F27" s="48"/>
      <c r="G27" s="48"/>
      <c r="H27" s="48"/>
      <c r="I27" s="48"/>
      <c r="J27" s="48"/>
      <c r="K27" s="48"/>
      <c r="L27" s="48"/>
      <c r="M27" s="48"/>
      <c r="N27" s="48"/>
      <c r="O27" s="48"/>
      <c r="P27" s="48"/>
      <c r="Q27" s="48"/>
      <c r="R27" s="48"/>
      <c r="S27" s="48"/>
      <c r="T27" s="48"/>
      <c r="U27" s="48"/>
      <c r="V27" s="48"/>
      <c r="W27" s="49"/>
      <c r="X27" s="49"/>
      <c r="Y27" s="49"/>
      <c r="Z27" s="49"/>
      <c r="AA27" s="49"/>
      <c r="AB27" s="49"/>
      <c r="AC27" s="49"/>
      <c r="AD27" s="49"/>
      <c r="AE27" s="49"/>
      <c r="AF27" s="49"/>
      <c r="AG27" s="49"/>
    </row>
    <row r="28" spans="1:33" s="50" customFormat="1" ht="18">
      <c r="A28" s="51" t="s">
        <v>299</v>
      </c>
      <c r="B28" s="52" t="s">
        <v>12</v>
      </c>
      <c r="C28" s="47" t="s">
        <v>10</v>
      </c>
      <c r="D28" s="47" t="s">
        <v>10</v>
      </c>
      <c r="E28" s="48"/>
      <c r="F28" s="48"/>
      <c r="G28" s="48"/>
      <c r="H28" s="48"/>
      <c r="I28" s="48"/>
      <c r="J28" s="48"/>
      <c r="K28" s="48"/>
      <c r="L28" s="48"/>
      <c r="M28" s="48"/>
      <c r="N28" s="48"/>
      <c r="O28" s="48"/>
      <c r="P28" s="48"/>
      <c r="Q28" s="48"/>
      <c r="R28" s="48"/>
      <c r="S28" s="48"/>
      <c r="T28" s="48"/>
      <c r="U28" s="48"/>
      <c r="V28" s="48"/>
      <c r="W28" s="49"/>
      <c r="X28" s="49"/>
      <c r="Y28" s="49"/>
      <c r="Z28" s="49"/>
      <c r="AA28" s="49"/>
      <c r="AB28" s="49"/>
      <c r="AC28" s="49"/>
      <c r="AD28" s="49"/>
      <c r="AE28" s="49"/>
      <c r="AF28" s="49"/>
      <c r="AG28" s="49"/>
    </row>
    <row r="29" spans="1:33" s="50" customFormat="1" ht="18">
      <c r="A29" s="51" t="s">
        <v>300</v>
      </c>
      <c r="B29" s="52" t="s">
        <v>12</v>
      </c>
      <c r="C29" s="47" t="s">
        <v>10</v>
      </c>
      <c r="D29" s="47" t="s">
        <v>10</v>
      </c>
      <c r="E29" s="48"/>
      <c r="F29" s="48"/>
      <c r="G29" s="48"/>
      <c r="H29" s="48"/>
      <c r="I29" s="48"/>
      <c r="J29" s="48"/>
      <c r="K29" s="48"/>
      <c r="L29" s="48"/>
      <c r="M29" s="48"/>
      <c r="N29" s="48"/>
      <c r="O29" s="48"/>
      <c r="P29" s="48"/>
      <c r="Q29" s="48"/>
      <c r="R29" s="48"/>
      <c r="S29" s="48"/>
      <c r="T29" s="48"/>
      <c r="U29" s="48"/>
      <c r="V29" s="48"/>
      <c r="W29" s="49"/>
      <c r="X29" s="49"/>
      <c r="Y29" s="49"/>
      <c r="Z29" s="49"/>
      <c r="AA29" s="49"/>
      <c r="AB29" s="49"/>
      <c r="AC29" s="49"/>
      <c r="AD29" s="49"/>
      <c r="AE29" s="49"/>
      <c r="AF29" s="49"/>
      <c r="AG29" s="49"/>
    </row>
  </sheetData>
  <mergeCells count="8">
    <mergeCell ref="A12:D12"/>
    <mergeCell ref="A1:D1"/>
    <mergeCell ref="B2:D2"/>
    <mergeCell ref="B3:D3"/>
    <mergeCell ref="B5:D5"/>
    <mergeCell ref="B6:D6"/>
    <mergeCell ref="A6:A7"/>
    <mergeCell ref="B4:D4"/>
  </mergeCells>
  <pageMargins left="0.7" right="0.7" top="0.75" bottom="0.75" header="0.3" footer="0.3"/>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showGridLines="0" workbookViewId="0">
      <selection activeCell="E6" sqref="E6"/>
    </sheetView>
  </sheetViews>
  <sheetFormatPr defaultColWidth="8.85546875" defaultRowHeight="15" customHeight="1"/>
  <cols>
    <col min="1" max="1" width="71.85546875" style="46" bestFit="1" customWidth="1"/>
    <col min="2" max="2" width="14.42578125" style="44" customWidth="1"/>
    <col min="3" max="3" width="27.5703125" style="44" customWidth="1"/>
    <col min="4" max="4" width="18.28515625" style="44" customWidth="1"/>
    <col min="5" max="5" width="32.7109375" style="44" customWidth="1"/>
    <col min="6" max="16384" width="8.85546875" style="44"/>
  </cols>
  <sheetData>
    <row r="1" spans="1:5" ht="33" customHeight="1">
      <c r="A1" s="27" t="s">
        <v>69</v>
      </c>
      <c r="B1" s="27" t="s">
        <v>70</v>
      </c>
      <c r="C1" s="69" t="s">
        <v>71</v>
      </c>
      <c r="D1" s="27" t="s">
        <v>330</v>
      </c>
      <c r="E1" s="70"/>
    </row>
    <row r="2" spans="1:5" ht="15" customHeight="1">
      <c r="A2" s="45" t="s">
        <v>72</v>
      </c>
      <c r="B2" s="28" t="s">
        <v>73</v>
      </c>
      <c r="C2" s="66">
        <v>3063461.64</v>
      </c>
      <c r="D2" s="71">
        <v>197300</v>
      </c>
      <c r="E2" s="72">
        <f>D2*61</f>
        <v>12035300</v>
      </c>
    </row>
    <row r="3" spans="1:5" ht="15" customHeight="1">
      <c r="A3" s="45" t="s">
        <v>74</v>
      </c>
      <c r="B3" s="28" t="s">
        <v>73</v>
      </c>
      <c r="C3" s="66">
        <v>11881351.42</v>
      </c>
      <c r="D3" s="73">
        <v>1199567576.9799993</v>
      </c>
      <c r="E3" s="72">
        <f>D3+E2</f>
        <v>1211602876.9799993</v>
      </c>
    </row>
    <row r="4" spans="1:5" ht="15" customHeight="1">
      <c r="A4" s="45" t="s">
        <v>75</v>
      </c>
      <c r="B4" s="28" t="s">
        <v>73</v>
      </c>
      <c r="C4" s="67">
        <v>178150</v>
      </c>
      <c r="D4" s="28"/>
      <c r="E4" s="70"/>
    </row>
    <row r="5" spans="1:5" ht="15" customHeight="1">
      <c r="A5" s="45" t="s">
        <v>76</v>
      </c>
      <c r="B5" s="28" t="s">
        <v>73</v>
      </c>
      <c r="C5" s="66">
        <v>15888000</v>
      </c>
      <c r="D5" s="28"/>
      <c r="E5" s="70"/>
    </row>
    <row r="6" spans="1:5" ht="15" customHeight="1">
      <c r="A6" s="45" t="s">
        <v>77</v>
      </c>
      <c r="B6" s="28" t="s">
        <v>73</v>
      </c>
      <c r="C6" s="66">
        <v>1395362.33</v>
      </c>
      <c r="D6" s="28"/>
      <c r="E6" s="70"/>
    </row>
    <row r="7" spans="1:5" ht="15" customHeight="1">
      <c r="A7" s="45" t="s">
        <v>78</v>
      </c>
      <c r="B7" s="28" t="s">
        <v>73</v>
      </c>
      <c r="C7" s="66">
        <v>13198576.359999999</v>
      </c>
      <c r="D7" s="28"/>
      <c r="E7" s="70"/>
    </row>
    <row r="8" spans="1:5" ht="15" customHeight="1">
      <c r="A8" s="45" t="s">
        <v>79</v>
      </c>
      <c r="B8" s="28" t="s">
        <v>73</v>
      </c>
      <c r="C8" s="66">
        <v>4912292.38</v>
      </c>
      <c r="D8" s="28"/>
      <c r="E8" s="70"/>
    </row>
    <row r="9" spans="1:5" ht="25.5">
      <c r="A9" s="45" t="s">
        <v>80</v>
      </c>
      <c r="B9" s="28" t="s">
        <v>73</v>
      </c>
      <c r="C9" s="66">
        <v>318376.57</v>
      </c>
      <c r="D9" s="28"/>
      <c r="E9" s="70"/>
    </row>
    <row r="10" spans="1:5" ht="15" customHeight="1">
      <c r="A10" s="45" t="s">
        <v>81</v>
      </c>
      <c r="B10" s="28" t="s">
        <v>73</v>
      </c>
      <c r="C10" s="66">
        <v>11443808.66</v>
      </c>
      <c r="D10" s="28"/>
      <c r="E10" s="70"/>
    </row>
    <row r="11" spans="1:5" ht="25.5">
      <c r="A11" s="45" t="s">
        <v>82</v>
      </c>
      <c r="B11" s="28" t="s">
        <v>73</v>
      </c>
      <c r="C11" s="66">
        <v>27062427.670000002</v>
      </c>
      <c r="D11" s="28"/>
      <c r="E11" s="70"/>
    </row>
    <row r="12" spans="1:5" ht="25.5">
      <c r="A12" s="45" t="s">
        <v>75</v>
      </c>
      <c r="B12" s="28" t="s">
        <v>83</v>
      </c>
      <c r="C12" s="67">
        <v>19150</v>
      </c>
      <c r="D12" s="28"/>
      <c r="E12" s="70"/>
    </row>
    <row r="13" spans="1:5" ht="15" customHeight="1">
      <c r="A13" s="45" t="s">
        <v>84</v>
      </c>
      <c r="B13" s="28" t="s">
        <v>73</v>
      </c>
      <c r="C13" s="66">
        <v>15246639.369999999</v>
      </c>
      <c r="D13" s="28"/>
      <c r="E13" s="70"/>
    </row>
    <row r="14" spans="1:5" ht="15" customHeight="1">
      <c r="A14" s="45" t="s">
        <v>85</v>
      </c>
      <c r="B14" s="28" t="s">
        <v>73</v>
      </c>
      <c r="C14" s="66">
        <v>9385559.2799999993</v>
      </c>
      <c r="D14" s="28"/>
      <c r="E14" s="70"/>
    </row>
    <row r="15" spans="1:5" ht="15" customHeight="1">
      <c r="A15" s="45" t="s">
        <v>86</v>
      </c>
      <c r="B15" s="28" t="s">
        <v>73</v>
      </c>
      <c r="C15" s="66">
        <v>11105985.48</v>
      </c>
      <c r="D15" s="28"/>
      <c r="E15" s="70"/>
    </row>
    <row r="16" spans="1:5" ht="15" customHeight="1">
      <c r="A16" s="45" t="s">
        <v>87</v>
      </c>
      <c r="B16" s="28" t="s">
        <v>73</v>
      </c>
      <c r="C16" s="66">
        <v>8255189.4900000002</v>
      </c>
      <c r="D16" s="28"/>
      <c r="E16" s="70"/>
    </row>
    <row r="17" spans="1:5" ht="15" customHeight="1">
      <c r="A17" s="45" t="s">
        <v>88</v>
      </c>
      <c r="B17" s="28" t="s">
        <v>73</v>
      </c>
      <c r="C17" s="66">
        <v>3414569.58</v>
      </c>
      <c r="D17" s="28"/>
      <c r="E17" s="70"/>
    </row>
    <row r="18" spans="1:5" ht="15" customHeight="1">
      <c r="A18" s="45" t="s">
        <v>89</v>
      </c>
      <c r="B18" s="28" t="s">
        <v>73</v>
      </c>
      <c r="C18" s="66">
        <v>4808974.68</v>
      </c>
      <c r="D18" s="28"/>
      <c r="E18" s="70"/>
    </row>
    <row r="19" spans="1:5" ht="15" customHeight="1">
      <c r="A19" s="45" t="s">
        <v>90</v>
      </c>
      <c r="B19" s="28" t="s">
        <v>73</v>
      </c>
      <c r="C19" s="66">
        <v>16296888.09</v>
      </c>
      <c r="D19" s="28"/>
      <c r="E19" s="70"/>
    </row>
    <row r="20" spans="1:5" ht="15" customHeight="1">
      <c r="A20" s="45" t="s">
        <v>91</v>
      </c>
      <c r="B20" s="28" t="s">
        <v>73</v>
      </c>
      <c r="C20" s="66">
        <v>12673202.68</v>
      </c>
      <c r="D20" s="28"/>
      <c r="E20" s="70"/>
    </row>
    <row r="21" spans="1:5" ht="15" customHeight="1">
      <c r="A21" s="45" t="s">
        <v>92</v>
      </c>
      <c r="B21" s="28" t="s">
        <v>73</v>
      </c>
      <c r="C21" s="66">
        <v>7426861.4199999999</v>
      </c>
      <c r="D21" s="28"/>
      <c r="E21" s="70"/>
    </row>
    <row r="22" spans="1:5" ht="12.75">
      <c r="A22" s="45" t="s">
        <v>93</v>
      </c>
      <c r="B22" s="28" t="s">
        <v>73</v>
      </c>
      <c r="C22" s="66">
        <v>4549844.29</v>
      </c>
      <c r="D22" s="28"/>
      <c r="E22" s="70"/>
    </row>
    <row r="23" spans="1:5" ht="12.75">
      <c r="A23" s="45" t="s">
        <v>94</v>
      </c>
      <c r="B23" s="28" t="s">
        <v>73</v>
      </c>
      <c r="C23" s="66">
        <v>13833600.380000001</v>
      </c>
      <c r="D23" s="28"/>
      <c r="E23" s="70"/>
    </row>
    <row r="24" spans="1:5" ht="15" customHeight="1">
      <c r="A24" s="45" t="s">
        <v>95</v>
      </c>
      <c r="B24" s="28" t="s">
        <v>73</v>
      </c>
      <c r="C24" s="66">
        <v>10408299.32</v>
      </c>
      <c r="D24" s="28"/>
      <c r="E24" s="70"/>
    </row>
    <row r="25" spans="1:5" ht="15" customHeight="1">
      <c r="A25" s="45" t="s">
        <v>96</v>
      </c>
      <c r="B25" s="28" t="s">
        <v>73</v>
      </c>
      <c r="C25" s="66">
        <v>8417528.3699999992</v>
      </c>
      <c r="D25" s="28"/>
      <c r="E25" s="70"/>
    </row>
    <row r="26" spans="1:5" ht="15" customHeight="1">
      <c r="A26" s="45" t="s">
        <v>97</v>
      </c>
      <c r="B26" s="28" t="s">
        <v>73</v>
      </c>
      <c r="C26" s="66">
        <v>3218442.71</v>
      </c>
      <c r="D26" s="28"/>
      <c r="E26" s="70"/>
    </row>
    <row r="27" spans="1:5" ht="15" customHeight="1">
      <c r="A27" s="45" t="s">
        <v>98</v>
      </c>
      <c r="B27" s="28" t="s">
        <v>73</v>
      </c>
      <c r="C27" s="66">
        <v>8836109.5999999996</v>
      </c>
      <c r="D27" s="28"/>
      <c r="E27" s="70"/>
    </row>
    <row r="28" spans="1:5" ht="25.5">
      <c r="A28" s="45" t="s">
        <v>99</v>
      </c>
      <c r="B28" s="28" t="s">
        <v>73</v>
      </c>
      <c r="C28" s="66">
        <v>6220852.6200000001</v>
      </c>
      <c r="D28" s="28"/>
      <c r="E28" s="70"/>
    </row>
    <row r="29" spans="1:5" ht="15" customHeight="1">
      <c r="A29" s="45" t="s">
        <v>100</v>
      </c>
      <c r="B29" s="28" t="s">
        <v>73</v>
      </c>
      <c r="C29" s="66">
        <v>3540175.57</v>
      </c>
      <c r="D29" s="28"/>
      <c r="E29" s="70"/>
    </row>
    <row r="30" spans="1:5" ht="15" customHeight="1">
      <c r="A30" s="45" t="s">
        <v>101</v>
      </c>
      <c r="B30" s="28" t="s">
        <v>73</v>
      </c>
      <c r="C30" s="66">
        <v>14768005.449999999</v>
      </c>
      <c r="D30" s="28"/>
      <c r="E30" s="70"/>
    </row>
    <row r="31" spans="1:5" ht="15" customHeight="1">
      <c r="A31" s="45" t="s">
        <v>102</v>
      </c>
      <c r="B31" s="28" t="s">
        <v>73</v>
      </c>
      <c r="C31" s="66">
        <v>12145778.9</v>
      </c>
      <c r="D31" s="28"/>
      <c r="E31" s="70"/>
    </row>
    <row r="32" spans="1:5" ht="15" customHeight="1">
      <c r="A32" s="45" t="s">
        <v>103</v>
      </c>
      <c r="B32" s="28" t="s">
        <v>73</v>
      </c>
      <c r="C32" s="66">
        <v>18345002.210000001</v>
      </c>
      <c r="D32" s="28"/>
      <c r="E32" s="70"/>
    </row>
    <row r="33" spans="1:5" ht="15" customHeight="1">
      <c r="A33" s="45" t="s">
        <v>104</v>
      </c>
      <c r="B33" s="28" t="s">
        <v>73</v>
      </c>
      <c r="C33" s="66">
        <v>18704518.530000001</v>
      </c>
      <c r="D33" s="28"/>
      <c r="E33" s="70"/>
    </row>
    <row r="34" spans="1:5" ht="15" customHeight="1">
      <c r="A34" s="45" t="s">
        <v>105</v>
      </c>
      <c r="B34" s="28" t="s">
        <v>73</v>
      </c>
      <c r="C34" s="66">
        <v>251109.79</v>
      </c>
      <c r="D34" s="28"/>
      <c r="E34" s="70"/>
    </row>
    <row r="35" spans="1:5" ht="15" customHeight="1">
      <c r="A35" s="45" t="s">
        <v>106</v>
      </c>
      <c r="B35" s="28" t="s">
        <v>73</v>
      </c>
      <c r="C35" s="66">
        <v>8073495.6299999999</v>
      </c>
      <c r="D35" s="28"/>
      <c r="E35" s="70"/>
    </row>
    <row r="36" spans="1:5" ht="15" customHeight="1">
      <c r="A36" s="45" t="s">
        <v>107</v>
      </c>
      <c r="B36" s="28" t="s">
        <v>73</v>
      </c>
      <c r="C36" s="66">
        <v>30407956.460000001</v>
      </c>
      <c r="D36" s="28"/>
      <c r="E36" s="70"/>
    </row>
    <row r="37" spans="1:5" ht="15" customHeight="1">
      <c r="A37" s="45" t="s">
        <v>108</v>
      </c>
      <c r="B37" s="28" t="s">
        <v>73</v>
      </c>
      <c r="C37" s="66">
        <v>4762452.6399999997</v>
      </c>
      <c r="D37" s="28"/>
      <c r="E37" s="70"/>
    </row>
    <row r="38" spans="1:5" ht="15" customHeight="1">
      <c r="A38" s="45" t="s">
        <v>109</v>
      </c>
      <c r="B38" s="28" t="s">
        <v>73</v>
      </c>
      <c r="C38" s="66">
        <v>188629.67</v>
      </c>
      <c r="D38" s="28"/>
      <c r="E38" s="70"/>
    </row>
    <row r="39" spans="1:5" ht="15" customHeight="1">
      <c r="A39" s="45" t="s">
        <v>110</v>
      </c>
      <c r="B39" s="28" t="s">
        <v>73</v>
      </c>
      <c r="C39" s="66">
        <v>10127425.92</v>
      </c>
      <c r="D39" s="28"/>
      <c r="E39" s="70"/>
    </row>
    <row r="40" spans="1:5" ht="15" customHeight="1">
      <c r="A40" s="45" t="s">
        <v>111</v>
      </c>
      <c r="B40" s="28" t="s">
        <v>73</v>
      </c>
      <c r="C40" s="66">
        <v>3236569.33</v>
      </c>
      <c r="D40" s="28"/>
      <c r="E40" s="70"/>
    </row>
    <row r="41" spans="1:5" ht="15" customHeight="1">
      <c r="A41" s="45" t="s">
        <v>112</v>
      </c>
      <c r="B41" s="28" t="s">
        <v>73</v>
      </c>
      <c r="C41" s="66">
        <v>7936597.1600000001</v>
      </c>
      <c r="D41" s="28"/>
      <c r="E41" s="70"/>
    </row>
    <row r="42" spans="1:5" ht="15" customHeight="1">
      <c r="A42" s="45" t="s">
        <v>113</v>
      </c>
      <c r="B42" s="28" t="s">
        <v>73</v>
      </c>
      <c r="C42" s="66">
        <v>6086898.1500000004</v>
      </c>
      <c r="D42" s="28"/>
      <c r="E42" s="70"/>
    </row>
    <row r="43" spans="1:5" ht="15" customHeight="1">
      <c r="A43" s="45" t="s">
        <v>114</v>
      </c>
      <c r="B43" s="28" t="s">
        <v>73</v>
      </c>
      <c r="C43" s="66">
        <v>4645900.2</v>
      </c>
      <c r="D43" s="28"/>
      <c r="E43" s="70"/>
    </row>
    <row r="44" spans="1:5" ht="15" customHeight="1">
      <c r="A44" s="45" t="s">
        <v>115</v>
      </c>
      <c r="B44" s="28" t="s">
        <v>73</v>
      </c>
      <c r="C44" s="66">
        <v>5831496.6299999999</v>
      </c>
      <c r="D44" s="28"/>
      <c r="E44" s="70"/>
    </row>
    <row r="45" spans="1:5" ht="15" customHeight="1">
      <c r="A45" s="45" t="s">
        <v>116</v>
      </c>
      <c r="B45" s="28" t="s">
        <v>73</v>
      </c>
      <c r="C45" s="66">
        <v>28020645.260000002</v>
      </c>
      <c r="D45" s="28"/>
      <c r="E45" s="70"/>
    </row>
    <row r="46" spans="1:5" ht="25.5">
      <c r="A46" s="45" t="s">
        <v>117</v>
      </c>
      <c r="B46" s="28" t="s">
        <v>73</v>
      </c>
      <c r="C46" s="66">
        <v>14347482.49</v>
      </c>
      <c r="D46" s="28"/>
      <c r="E46" s="70"/>
    </row>
    <row r="47" spans="1:5" ht="15" customHeight="1">
      <c r="A47" s="45" t="s">
        <v>118</v>
      </c>
      <c r="B47" s="28" t="s">
        <v>73</v>
      </c>
      <c r="C47" s="66">
        <v>7977651.6200000001</v>
      </c>
      <c r="D47" s="28"/>
      <c r="E47" s="70"/>
    </row>
    <row r="48" spans="1:5" ht="25.5">
      <c r="A48" s="45" t="s">
        <v>119</v>
      </c>
      <c r="B48" s="28" t="s">
        <v>73</v>
      </c>
      <c r="C48" s="66">
        <v>5417905.7400000002</v>
      </c>
      <c r="D48" s="28"/>
      <c r="E48" s="70"/>
    </row>
    <row r="49" spans="1:5" ht="15" customHeight="1">
      <c r="A49" s="45" t="s">
        <v>120</v>
      </c>
      <c r="B49" s="28" t="s">
        <v>73</v>
      </c>
      <c r="C49" s="66">
        <v>6177091.54</v>
      </c>
      <c r="D49" s="28"/>
      <c r="E49" s="70"/>
    </row>
    <row r="50" spans="1:5" ht="25.5">
      <c r="A50" s="45" t="s">
        <v>121</v>
      </c>
      <c r="B50" s="28" t="s">
        <v>73</v>
      </c>
      <c r="C50" s="66">
        <v>5020978.13</v>
      </c>
      <c r="D50" s="28"/>
      <c r="E50" s="70"/>
    </row>
    <row r="51" spans="1:5" ht="15" customHeight="1">
      <c r="A51" s="45" t="s">
        <v>122</v>
      </c>
      <c r="B51" s="28" t="s">
        <v>73</v>
      </c>
      <c r="C51" s="66">
        <v>11949908.949999999</v>
      </c>
      <c r="D51" s="28"/>
      <c r="E51" s="70"/>
    </row>
    <row r="52" spans="1:5" ht="25.5">
      <c r="A52" s="45" t="s">
        <v>123</v>
      </c>
      <c r="B52" s="28" t="s">
        <v>73</v>
      </c>
      <c r="C52" s="66">
        <v>1152242.69</v>
      </c>
      <c r="D52" s="28"/>
      <c r="E52" s="70"/>
    </row>
    <row r="53" spans="1:5" ht="15" customHeight="1">
      <c r="A53" s="45" t="s">
        <v>124</v>
      </c>
      <c r="B53" s="28" t="s">
        <v>73</v>
      </c>
      <c r="C53" s="66">
        <v>8949324.3200000003</v>
      </c>
      <c r="D53" s="28"/>
      <c r="E53" s="70"/>
    </row>
    <row r="54" spans="1:5" ht="15" customHeight="1">
      <c r="A54" s="45" t="s">
        <v>125</v>
      </c>
      <c r="B54" s="28" t="s">
        <v>73</v>
      </c>
      <c r="C54" s="66">
        <v>17447806.82</v>
      </c>
      <c r="D54" s="28"/>
      <c r="E54" s="70"/>
    </row>
    <row r="55" spans="1:5" ht="15" customHeight="1">
      <c r="A55" s="45" t="s">
        <v>126</v>
      </c>
      <c r="B55" s="28" t="s">
        <v>73</v>
      </c>
      <c r="C55" s="66">
        <v>22330971.57</v>
      </c>
      <c r="D55" s="28"/>
      <c r="E55" s="70"/>
    </row>
    <row r="56" spans="1:5" ht="25.5">
      <c r="A56" s="45" t="s">
        <v>127</v>
      </c>
      <c r="B56" s="28" t="s">
        <v>73</v>
      </c>
      <c r="C56" s="66">
        <v>637825.96</v>
      </c>
      <c r="D56" s="28"/>
      <c r="E56" s="70"/>
    </row>
    <row r="57" spans="1:5" ht="15" customHeight="1">
      <c r="A57" s="45" t="s">
        <v>128</v>
      </c>
      <c r="B57" s="28" t="s">
        <v>73</v>
      </c>
      <c r="C57" s="66">
        <v>20695172.579999998</v>
      </c>
      <c r="D57" s="28"/>
      <c r="E57" s="70"/>
    </row>
    <row r="58" spans="1:5" ht="25.5">
      <c r="A58" s="45" t="s">
        <v>129</v>
      </c>
      <c r="B58" s="28" t="s">
        <v>73</v>
      </c>
      <c r="C58" s="66">
        <v>6133836.8700000001</v>
      </c>
      <c r="D58" s="28"/>
      <c r="E58" s="70"/>
    </row>
    <row r="59" spans="1:5" ht="12.75">
      <c r="A59" s="45" t="s">
        <v>130</v>
      </c>
      <c r="B59" s="28" t="s">
        <v>73</v>
      </c>
      <c r="C59" s="66">
        <v>19178143.93</v>
      </c>
      <c r="D59" s="28"/>
      <c r="E59" s="70"/>
    </row>
    <row r="60" spans="1:5" ht="15" customHeight="1">
      <c r="A60" s="45" t="s">
        <v>131</v>
      </c>
      <c r="B60" s="28" t="s">
        <v>73</v>
      </c>
      <c r="C60" s="66">
        <v>4278500</v>
      </c>
      <c r="D60" s="28"/>
      <c r="E60" s="70"/>
    </row>
    <row r="61" spans="1:5" ht="15" customHeight="1">
      <c r="A61" s="45" t="s">
        <v>132</v>
      </c>
      <c r="B61" s="28" t="s">
        <v>73</v>
      </c>
      <c r="C61" s="66">
        <v>8879341.4399999995</v>
      </c>
      <c r="D61" s="28"/>
      <c r="E61" s="70"/>
    </row>
    <row r="62" spans="1:5" ht="15" customHeight="1">
      <c r="A62" s="45" t="s">
        <v>133</v>
      </c>
      <c r="B62" s="28" t="s">
        <v>73</v>
      </c>
      <c r="C62" s="66">
        <v>7184181.9000000004</v>
      </c>
      <c r="D62" s="28"/>
      <c r="E62" s="70"/>
    </row>
    <row r="63" spans="1:5" ht="15" customHeight="1">
      <c r="A63" s="45" t="s">
        <v>134</v>
      </c>
      <c r="B63" s="28" t="s">
        <v>73</v>
      </c>
      <c r="C63" s="66">
        <v>19506749.93</v>
      </c>
      <c r="D63" s="28"/>
      <c r="E63" s="70"/>
    </row>
    <row r="64" spans="1:5" ht="15" customHeight="1">
      <c r="A64" s="45" t="s">
        <v>135</v>
      </c>
      <c r="B64" s="28" t="s">
        <v>73</v>
      </c>
      <c r="C64" s="66">
        <v>6026252.6200000001</v>
      </c>
      <c r="D64" s="28"/>
      <c r="E64" s="70"/>
    </row>
    <row r="65" spans="1:5" ht="25.5">
      <c r="A65" s="45" t="s">
        <v>136</v>
      </c>
      <c r="B65" s="28" t="s">
        <v>73</v>
      </c>
      <c r="C65" s="66">
        <v>11467018.24</v>
      </c>
      <c r="D65" s="28"/>
      <c r="E65" s="70"/>
    </row>
    <row r="66" spans="1:5" ht="15" customHeight="1">
      <c r="A66" s="45" t="s">
        <v>137</v>
      </c>
      <c r="B66" s="28" t="s">
        <v>73</v>
      </c>
      <c r="C66" s="66">
        <v>8217883.2999999998</v>
      </c>
      <c r="D66" s="28"/>
      <c r="E66" s="70"/>
    </row>
    <row r="67" spans="1:5" ht="15" customHeight="1">
      <c r="A67" s="45" t="s">
        <v>138</v>
      </c>
      <c r="B67" s="28" t="s">
        <v>73</v>
      </c>
      <c r="C67" s="66">
        <v>3004082.97</v>
      </c>
      <c r="D67" s="28"/>
      <c r="E67" s="70"/>
    </row>
    <row r="68" spans="1:5" ht="25.5">
      <c r="A68" s="45" t="s">
        <v>139</v>
      </c>
      <c r="B68" s="28" t="s">
        <v>73</v>
      </c>
      <c r="C68" s="66">
        <v>3365953.99</v>
      </c>
      <c r="D68" s="28"/>
      <c r="E68" s="70"/>
    </row>
    <row r="69" spans="1:5" ht="15" customHeight="1">
      <c r="A69" s="45" t="s">
        <v>140</v>
      </c>
      <c r="B69" s="28" t="s">
        <v>73</v>
      </c>
      <c r="C69" s="66">
        <v>8768914.6600000001</v>
      </c>
      <c r="D69" s="28"/>
      <c r="E69" s="70"/>
    </row>
    <row r="70" spans="1:5" ht="15" customHeight="1">
      <c r="A70" s="45" t="s">
        <v>141</v>
      </c>
      <c r="B70" s="28" t="s">
        <v>73</v>
      </c>
      <c r="C70" s="66">
        <v>278669.67</v>
      </c>
      <c r="D70" s="28"/>
      <c r="E70" s="70"/>
    </row>
    <row r="71" spans="1:5" ht="15" customHeight="1">
      <c r="A71" s="45" t="s">
        <v>142</v>
      </c>
      <c r="B71" s="28" t="s">
        <v>73</v>
      </c>
      <c r="C71" s="66">
        <v>2382376.6800000002</v>
      </c>
      <c r="D71" s="28"/>
      <c r="E71" s="70"/>
    </row>
    <row r="72" spans="1:5" ht="15" customHeight="1">
      <c r="A72" s="45" t="s">
        <v>143</v>
      </c>
      <c r="B72" s="28" t="s">
        <v>73</v>
      </c>
      <c r="C72" s="66">
        <v>2382376.6800000002</v>
      </c>
      <c r="D72" s="28"/>
      <c r="E72" s="70"/>
    </row>
    <row r="73" spans="1:5" ht="15" customHeight="1">
      <c r="A73" s="45" t="s">
        <v>144</v>
      </c>
      <c r="B73" s="28" t="s">
        <v>73</v>
      </c>
      <c r="C73" s="66">
        <v>26313667.600000001</v>
      </c>
      <c r="D73" s="28"/>
      <c r="E73" s="70"/>
    </row>
    <row r="74" spans="1:5" ht="15" customHeight="1">
      <c r="A74" s="45" t="s">
        <v>145</v>
      </c>
      <c r="B74" s="28" t="s">
        <v>73</v>
      </c>
      <c r="C74" s="66">
        <v>7836828.9299999997</v>
      </c>
      <c r="D74" s="28"/>
      <c r="E74" s="70"/>
    </row>
    <row r="75" spans="1:5" ht="25.5">
      <c r="A75" s="45" t="s">
        <v>303</v>
      </c>
      <c r="B75" s="28" t="s">
        <v>73</v>
      </c>
      <c r="C75" s="66">
        <v>3575967.58</v>
      </c>
      <c r="D75" s="28"/>
      <c r="E75" s="70"/>
    </row>
    <row r="76" spans="1:5" ht="15" customHeight="1">
      <c r="A76" s="45" t="s">
        <v>146</v>
      </c>
      <c r="B76" s="28" t="s">
        <v>73</v>
      </c>
      <c r="C76" s="66">
        <v>7271965.3300000001</v>
      </c>
      <c r="D76" s="28"/>
      <c r="E76" s="70"/>
    </row>
    <row r="77" spans="1:5" ht="15" customHeight="1">
      <c r="A77" s="45" t="s">
        <v>147</v>
      </c>
      <c r="B77" s="28" t="s">
        <v>73</v>
      </c>
      <c r="C77" s="66">
        <v>4917702.9400000004</v>
      </c>
      <c r="D77" s="28"/>
      <c r="E77" s="70"/>
    </row>
    <row r="78" spans="1:5" ht="25.5">
      <c r="A78" s="45" t="s">
        <v>304</v>
      </c>
      <c r="B78" s="28" t="s">
        <v>73</v>
      </c>
      <c r="C78" s="66">
        <v>12871754.92</v>
      </c>
      <c r="D78" s="28"/>
      <c r="E78" s="70"/>
    </row>
    <row r="79" spans="1:5" ht="15" customHeight="1">
      <c r="A79" s="45" t="s">
        <v>148</v>
      </c>
      <c r="B79" s="28" t="s">
        <v>73</v>
      </c>
      <c r="C79" s="66">
        <v>32144166.039999999</v>
      </c>
      <c r="D79" s="28"/>
      <c r="E79" s="70"/>
    </row>
    <row r="80" spans="1:5" ht="15" customHeight="1">
      <c r="A80" s="45" t="s">
        <v>149</v>
      </c>
      <c r="B80" s="28" t="s">
        <v>73</v>
      </c>
      <c r="C80" s="66">
        <v>35899644.82</v>
      </c>
      <c r="D80" s="28"/>
      <c r="E80" s="70"/>
    </row>
    <row r="81" spans="1:5" ht="15" customHeight="1">
      <c r="A81" s="45" t="s">
        <v>150</v>
      </c>
      <c r="B81" s="28" t="s">
        <v>73</v>
      </c>
      <c r="C81" s="66">
        <v>5969214.6799999997</v>
      </c>
      <c r="D81" s="28"/>
      <c r="E81" s="70"/>
    </row>
    <row r="82" spans="1:5" ht="15" customHeight="1">
      <c r="A82" s="45" t="s">
        <v>151</v>
      </c>
      <c r="B82" s="28" t="s">
        <v>73</v>
      </c>
      <c r="C82" s="66">
        <v>15053808.4</v>
      </c>
      <c r="D82" s="28"/>
      <c r="E82" s="70"/>
    </row>
    <row r="83" spans="1:5" ht="15" customHeight="1">
      <c r="A83" s="45" t="s">
        <v>152</v>
      </c>
      <c r="B83" s="28" t="s">
        <v>73</v>
      </c>
      <c r="C83" s="66">
        <v>20891618.09</v>
      </c>
      <c r="D83" s="28"/>
      <c r="E83" s="70"/>
    </row>
    <row r="84" spans="1:5" ht="15" customHeight="1">
      <c r="A84" s="45" t="s">
        <v>153</v>
      </c>
      <c r="B84" s="28" t="s">
        <v>73</v>
      </c>
      <c r="C84" s="66">
        <v>15086510.9</v>
      </c>
      <c r="D84" s="28"/>
      <c r="E84" s="70"/>
    </row>
    <row r="85" spans="1:5" ht="25.5">
      <c r="A85" s="45" t="s">
        <v>154</v>
      </c>
      <c r="B85" s="28" t="s">
        <v>73</v>
      </c>
      <c r="C85" s="66">
        <v>3824933.77</v>
      </c>
      <c r="D85" s="28"/>
      <c r="E85" s="70"/>
    </row>
    <row r="86" spans="1:5" ht="15" customHeight="1">
      <c r="A86" s="45" t="s">
        <v>155</v>
      </c>
      <c r="B86" s="28" t="s">
        <v>73</v>
      </c>
      <c r="C86" s="66">
        <v>30308724.719999999</v>
      </c>
      <c r="D86" s="28"/>
      <c r="E86" s="70"/>
    </row>
    <row r="87" spans="1:5" ht="15" customHeight="1">
      <c r="A87" s="45" t="s">
        <v>156</v>
      </c>
      <c r="B87" s="28" t="s">
        <v>73</v>
      </c>
      <c r="C87" s="66">
        <v>2024124.34</v>
      </c>
      <c r="D87" s="28"/>
      <c r="E87" s="70"/>
    </row>
    <row r="88" spans="1:5" ht="15" customHeight="1">
      <c r="A88" s="45" t="s">
        <v>157</v>
      </c>
      <c r="B88" s="28" t="s">
        <v>73</v>
      </c>
      <c r="C88" s="66">
        <v>7890000</v>
      </c>
      <c r="D88" s="28"/>
      <c r="E88" s="70"/>
    </row>
    <row r="89" spans="1:5" ht="15" customHeight="1">
      <c r="A89" s="45" t="s">
        <v>158</v>
      </c>
      <c r="B89" s="28" t="s">
        <v>73</v>
      </c>
      <c r="C89" s="66">
        <v>13127725.060000001</v>
      </c>
      <c r="D89" s="28"/>
      <c r="E89" s="70"/>
    </row>
    <row r="90" spans="1:5" ht="15" customHeight="1">
      <c r="A90" s="45" t="s">
        <v>159</v>
      </c>
      <c r="B90" s="28" t="s">
        <v>73</v>
      </c>
      <c r="C90" s="66">
        <v>15570285.43</v>
      </c>
      <c r="D90" s="28"/>
      <c r="E90" s="70"/>
    </row>
    <row r="91" spans="1:5" ht="15" customHeight="1">
      <c r="A91" s="45" t="s">
        <v>160</v>
      </c>
      <c r="B91" s="28" t="s">
        <v>73</v>
      </c>
      <c r="C91" s="66">
        <v>16786591.010000002</v>
      </c>
      <c r="D91" s="28"/>
      <c r="E91" s="70"/>
    </row>
    <row r="92" spans="1:5" ht="15" customHeight="1">
      <c r="A92" s="45" t="s">
        <v>161</v>
      </c>
      <c r="B92" s="28" t="s">
        <v>73</v>
      </c>
      <c r="C92" s="66">
        <v>5064606.63</v>
      </c>
      <c r="D92" s="28"/>
      <c r="E92" s="70"/>
    </row>
    <row r="93" spans="1:5" ht="15" customHeight="1">
      <c r="A93" s="45" t="s">
        <v>162</v>
      </c>
      <c r="B93" s="28" t="s">
        <v>73</v>
      </c>
      <c r="C93" s="66">
        <v>17389739.039999999</v>
      </c>
      <c r="D93" s="28"/>
      <c r="E93" s="70"/>
    </row>
    <row r="94" spans="1:5" ht="15" customHeight="1">
      <c r="A94" s="45" t="s">
        <v>163</v>
      </c>
      <c r="B94" s="28" t="s">
        <v>73</v>
      </c>
      <c r="C94" s="66">
        <v>306977.56</v>
      </c>
      <c r="D94" s="28"/>
      <c r="E94" s="70"/>
    </row>
    <row r="95" spans="1:5" ht="15" customHeight="1">
      <c r="A95" s="45" t="s">
        <v>164</v>
      </c>
      <c r="B95" s="28" t="s">
        <v>73</v>
      </c>
      <c r="C95" s="66">
        <v>3309333.32</v>
      </c>
      <c r="D95" s="28"/>
      <c r="E95" s="70"/>
    </row>
    <row r="96" spans="1:5" ht="15" customHeight="1">
      <c r="A96" s="45" t="s">
        <v>165</v>
      </c>
      <c r="B96" s="28" t="s">
        <v>73</v>
      </c>
      <c r="C96" s="66">
        <v>9774492.4600000009</v>
      </c>
      <c r="D96" s="28"/>
      <c r="E96" s="70"/>
    </row>
    <row r="97" spans="1:5" ht="15" customHeight="1">
      <c r="A97" s="45" t="s">
        <v>166</v>
      </c>
      <c r="B97" s="28" t="s">
        <v>73</v>
      </c>
      <c r="C97" s="66">
        <v>4090029.98</v>
      </c>
      <c r="D97" s="28"/>
      <c r="E97" s="70"/>
    </row>
    <row r="98" spans="1:5" ht="15" customHeight="1">
      <c r="A98" s="45" t="s">
        <v>167</v>
      </c>
      <c r="B98" s="28" t="s">
        <v>73</v>
      </c>
      <c r="C98" s="66">
        <v>24416965.27</v>
      </c>
      <c r="D98" s="28"/>
      <c r="E98" s="70"/>
    </row>
    <row r="99" spans="1:5" ht="15" customHeight="1">
      <c r="A99" s="45" t="s">
        <v>168</v>
      </c>
      <c r="B99" s="28" t="s">
        <v>73</v>
      </c>
      <c r="C99" s="66">
        <v>13065562.35</v>
      </c>
      <c r="D99" s="28"/>
      <c r="E99" s="70"/>
    </row>
    <row r="100" spans="1:5" ht="15" customHeight="1">
      <c r="A100" s="45" t="s">
        <v>169</v>
      </c>
      <c r="B100" s="28" t="s">
        <v>73</v>
      </c>
      <c r="C100" s="66">
        <v>40554921.670000002</v>
      </c>
      <c r="D100" s="28"/>
      <c r="E100" s="70"/>
    </row>
    <row r="101" spans="1:5" ht="15" customHeight="1">
      <c r="A101" s="45" t="s">
        <v>170</v>
      </c>
      <c r="B101" s="28" t="s">
        <v>73</v>
      </c>
      <c r="C101" s="66">
        <v>83744.66</v>
      </c>
      <c r="D101" s="28"/>
      <c r="E101" s="70"/>
    </row>
    <row r="102" spans="1:5" ht="15" customHeight="1">
      <c r="A102" s="45" t="s">
        <v>171</v>
      </c>
      <c r="B102" s="28" t="s">
        <v>73</v>
      </c>
      <c r="C102" s="66">
        <v>12476858.48</v>
      </c>
      <c r="D102" s="28"/>
      <c r="E102" s="70"/>
    </row>
    <row r="103" spans="1:5" ht="15" customHeight="1">
      <c r="A103" s="45" t="s">
        <v>172</v>
      </c>
      <c r="B103" s="28" t="s">
        <v>73</v>
      </c>
      <c r="C103" s="66">
        <v>19459875.010000002</v>
      </c>
      <c r="D103" s="28"/>
      <c r="E103" s="70"/>
    </row>
    <row r="104" spans="1:5" ht="25.5">
      <c r="A104" s="45" t="s">
        <v>173</v>
      </c>
      <c r="B104" s="28" t="s">
        <v>73</v>
      </c>
      <c r="C104" s="66">
        <v>6622711.5800000001</v>
      </c>
      <c r="D104" s="28"/>
      <c r="E104" s="70"/>
    </row>
    <row r="105" spans="1:5" ht="15" customHeight="1">
      <c r="A105" s="45" t="s">
        <v>174</v>
      </c>
      <c r="B105" s="28" t="s">
        <v>73</v>
      </c>
      <c r="C105" s="66">
        <v>284713.92</v>
      </c>
      <c r="D105" s="28"/>
      <c r="E105" s="70"/>
    </row>
    <row r="106" spans="1:5" ht="25.5">
      <c r="A106" s="45" t="s">
        <v>175</v>
      </c>
      <c r="B106" s="28" t="s">
        <v>73</v>
      </c>
      <c r="C106" s="66">
        <v>12510989.310000001</v>
      </c>
      <c r="D106" s="28"/>
      <c r="E106" s="70"/>
    </row>
    <row r="107" spans="1:5" ht="15" customHeight="1">
      <c r="A107" s="45" t="s">
        <v>176</v>
      </c>
      <c r="B107" s="28" t="s">
        <v>73</v>
      </c>
      <c r="C107" s="66">
        <v>679344.96</v>
      </c>
      <c r="D107" s="28"/>
      <c r="E107" s="70"/>
    </row>
    <row r="108" spans="1:5" ht="25.5">
      <c r="A108" s="45" t="s">
        <v>177</v>
      </c>
      <c r="B108" s="28" t="s">
        <v>73</v>
      </c>
      <c r="C108" s="66">
        <v>13418131.529999999</v>
      </c>
      <c r="D108" s="28"/>
      <c r="E108" s="70"/>
    </row>
    <row r="109" spans="1:5" ht="15" customHeight="1">
      <c r="A109" s="45" t="s">
        <v>178</v>
      </c>
      <c r="B109" s="28" t="s">
        <v>73</v>
      </c>
      <c r="C109" s="66">
        <v>648094.98</v>
      </c>
      <c r="D109" s="28"/>
      <c r="E109" s="70"/>
    </row>
    <row r="110" spans="1:5" ht="15" customHeight="1">
      <c r="A110" s="45" t="s">
        <v>179</v>
      </c>
      <c r="B110" s="28" t="s">
        <v>73</v>
      </c>
      <c r="C110" s="66">
        <v>30718801.100000001</v>
      </c>
      <c r="D110" s="28"/>
      <c r="E110" s="70"/>
    </row>
    <row r="111" spans="1:5" ht="15" customHeight="1">
      <c r="A111" s="45" t="s">
        <v>180</v>
      </c>
      <c r="B111" s="28" t="s">
        <v>73</v>
      </c>
      <c r="C111" s="66">
        <v>9443728.1500000004</v>
      </c>
      <c r="D111" s="28"/>
      <c r="E111" s="70"/>
    </row>
    <row r="112" spans="1:5" ht="15" customHeight="1">
      <c r="A112" s="45" t="s">
        <v>181</v>
      </c>
      <c r="B112" s="28" t="s">
        <v>73</v>
      </c>
      <c r="C112" s="66">
        <v>4971150.74</v>
      </c>
      <c r="D112" s="28"/>
      <c r="E112" s="70"/>
    </row>
    <row r="113" spans="1:5" ht="15" customHeight="1">
      <c r="A113" s="45" t="s">
        <v>182</v>
      </c>
      <c r="B113" s="28" t="s">
        <v>73</v>
      </c>
      <c r="C113" s="66">
        <v>4779529.5599999996</v>
      </c>
      <c r="D113" s="28"/>
      <c r="E113" s="70"/>
    </row>
    <row r="114" spans="1:5" ht="15" customHeight="1">
      <c r="A114" s="45" t="s">
        <v>183</v>
      </c>
      <c r="B114" s="28" t="s">
        <v>73</v>
      </c>
      <c r="C114" s="66">
        <v>1184287.92</v>
      </c>
      <c r="D114" s="28"/>
      <c r="E114" s="70"/>
    </row>
    <row r="115" spans="1:5" ht="25.5">
      <c r="A115" s="45" t="s">
        <v>184</v>
      </c>
      <c r="B115" s="28" t="s">
        <v>73</v>
      </c>
      <c r="C115" s="66">
        <v>10067157.859999999</v>
      </c>
      <c r="D115" s="28"/>
      <c r="E115" s="70"/>
    </row>
    <row r="116" spans="1:5" ht="15" customHeight="1">
      <c r="A116" s="45" t="s">
        <v>185</v>
      </c>
      <c r="B116" s="28" t="s">
        <v>73</v>
      </c>
      <c r="C116" s="66">
        <v>8492914.0999999996</v>
      </c>
      <c r="D116" s="28"/>
      <c r="E116" s="70"/>
    </row>
    <row r="117" spans="1:5" ht="15" customHeight="1">
      <c r="A117" s="45" t="s">
        <v>186</v>
      </c>
      <c r="B117" s="28" t="s">
        <v>73</v>
      </c>
      <c r="C117" s="66">
        <v>24894173.100000001</v>
      </c>
      <c r="D117" s="28"/>
      <c r="E117" s="70"/>
    </row>
    <row r="118" spans="1:5" ht="15" customHeight="1">
      <c r="C118" s="68">
        <f>SUM(C2:C117)</f>
        <v>1199764876.9799993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election activeCell="C2" sqref="C2"/>
    </sheetView>
  </sheetViews>
  <sheetFormatPr defaultColWidth="9.140625" defaultRowHeight="15"/>
  <cols>
    <col min="1" max="1" width="79" style="16" customWidth="1"/>
    <col min="2" max="2" width="40" style="16" customWidth="1"/>
    <col min="3" max="3" width="54" style="16" customWidth="1"/>
    <col min="4" max="5" width="37" style="16" customWidth="1"/>
    <col min="6" max="16384" width="9.140625" style="16"/>
  </cols>
  <sheetData>
    <row r="1" spans="1:5" ht="54.75" customHeight="1">
      <c r="A1" s="60" t="s">
        <v>34</v>
      </c>
      <c r="B1" s="60" t="s">
        <v>63</v>
      </c>
      <c r="C1" s="60" t="s">
        <v>37</v>
      </c>
      <c r="D1" s="61" t="s">
        <v>40</v>
      </c>
      <c r="E1" s="61" t="s">
        <v>42</v>
      </c>
    </row>
    <row r="2" spans="1:5" ht="360">
      <c r="A2" s="18" t="s">
        <v>55</v>
      </c>
      <c r="B2" s="19" t="s">
        <v>64</v>
      </c>
      <c r="C2" s="19" t="s">
        <v>35</v>
      </c>
      <c r="D2" s="19" t="s">
        <v>41</v>
      </c>
      <c r="E2" s="19" t="s">
        <v>36</v>
      </c>
    </row>
    <row r="3" spans="1:5" ht="42.75">
      <c r="A3" s="17" t="s">
        <v>43</v>
      </c>
      <c r="B3" s="60" t="s">
        <v>45</v>
      </c>
      <c r="C3" s="60" t="s">
        <v>65</v>
      </c>
      <c r="D3" s="61" t="s">
        <v>7</v>
      </c>
      <c r="E3" s="61" t="s">
        <v>51</v>
      </c>
    </row>
    <row r="4" spans="1:5" ht="180">
      <c r="A4" s="19" t="s">
        <v>44</v>
      </c>
      <c r="B4" s="19" t="s">
        <v>46</v>
      </c>
      <c r="C4" s="19" t="s">
        <v>66</v>
      </c>
      <c r="D4" s="19" t="s">
        <v>53</v>
      </c>
      <c r="E4" s="19" t="s">
        <v>52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zoomScale="75" zoomScaleNormal="75" workbookViewId="0">
      <selection activeCell="C11" sqref="C11:C17"/>
    </sheetView>
  </sheetViews>
  <sheetFormatPr defaultRowHeight="15"/>
  <cols>
    <col min="1" max="1" width="55.85546875" customWidth="1"/>
    <col min="2" max="2" width="57.140625" customWidth="1"/>
    <col min="3" max="3" width="65" customWidth="1"/>
  </cols>
  <sheetData>
    <row r="1" spans="1:3" ht="30">
      <c r="A1" s="142" t="s">
        <v>312</v>
      </c>
      <c r="B1" s="143"/>
      <c r="C1" s="143"/>
    </row>
    <row r="2" spans="1:3" ht="167.25" customHeight="1">
      <c r="A2" s="39" t="s">
        <v>3</v>
      </c>
      <c r="B2" s="144" t="s">
        <v>8</v>
      </c>
      <c r="C2" s="144"/>
    </row>
    <row r="3" spans="1:3" ht="63" customHeight="1">
      <c r="A3" s="42" t="s">
        <v>302</v>
      </c>
      <c r="B3" s="145" t="s">
        <v>325</v>
      </c>
      <c r="C3" s="145"/>
    </row>
    <row r="4" spans="1:3" ht="15.75">
      <c r="A4" s="39" t="s">
        <v>1</v>
      </c>
      <c r="B4" s="145" t="s">
        <v>313</v>
      </c>
      <c r="C4" s="145"/>
    </row>
    <row r="5" spans="1:3" ht="15.75">
      <c r="A5" s="39" t="s">
        <v>319</v>
      </c>
      <c r="B5" s="146" t="s">
        <v>320</v>
      </c>
      <c r="C5" s="146"/>
    </row>
    <row r="6" spans="1:3" ht="15.75">
      <c r="A6" s="39" t="s">
        <v>315</v>
      </c>
      <c r="B6" s="146">
        <v>2815839160.8500004</v>
      </c>
      <c r="C6" s="146"/>
    </row>
    <row r="7" spans="1:3" ht="15.75">
      <c r="A7" s="39" t="s">
        <v>316</v>
      </c>
      <c r="B7" s="146"/>
      <c r="C7" s="146"/>
    </row>
    <row r="8" spans="1:3" ht="15.75">
      <c r="A8" s="39" t="s">
        <v>33</v>
      </c>
      <c r="B8" s="146" t="s">
        <v>321</v>
      </c>
      <c r="C8" s="146"/>
    </row>
    <row r="9" spans="1:3" ht="15.75">
      <c r="A9" s="39" t="s">
        <v>317</v>
      </c>
      <c r="B9" s="56" t="s">
        <v>318</v>
      </c>
      <c r="C9" s="57"/>
    </row>
    <row r="10" spans="1:3" ht="15.75">
      <c r="A10" s="62" t="s">
        <v>71</v>
      </c>
      <c r="B10" s="63" t="s">
        <v>305</v>
      </c>
      <c r="C10" s="63" t="s">
        <v>67</v>
      </c>
    </row>
    <row r="11" spans="1:3" ht="15.75">
      <c r="A11" s="39" t="s">
        <v>306</v>
      </c>
      <c r="B11" s="43" t="s">
        <v>348</v>
      </c>
      <c r="C11" s="138"/>
    </row>
    <row r="12" spans="1:3" ht="15.75">
      <c r="A12" s="39" t="s">
        <v>307</v>
      </c>
      <c r="B12" s="64" t="s">
        <v>348</v>
      </c>
      <c r="C12" s="139"/>
    </row>
    <row r="13" spans="1:3" ht="15.75">
      <c r="A13" s="39" t="s">
        <v>308</v>
      </c>
      <c r="B13" s="65">
        <v>1E-3</v>
      </c>
      <c r="C13" s="139"/>
    </row>
    <row r="14" spans="1:3" ht="15.75">
      <c r="A14" s="39" t="s">
        <v>322</v>
      </c>
      <c r="B14" s="65">
        <v>1E-3</v>
      </c>
      <c r="C14" s="139"/>
    </row>
    <row r="15" spans="1:3" ht="15.75">
      <c r="A15" s="39" t="s">
        <v>311</v>
      </c>
      <c r="B15" s="65">
        <v>1E-3</v>
      </c>
      <c r="C15" s="139"/>
    </row>
    <row r="16" spans="1:3" ht="15.75">
      <c r="A16" s="39" t="s">
        <v>310</v>
      </c>
      <c r="B16" s="65">
        <v>8.9999999999999998E-4</v>
      </c>
      <c r="C16" s="139"/>
    </row>
    <row r="17" spans="1:3" ht="15.75">
      <c r="A17" s="39" t="s">
        <v>309</v>
      </c>
      <c r="B17" s="65">
        <v>8.0000000000000004E-4</v>
      </c>
      <c r="C17" s="140"/>
    </row>
    <row r="18" spans="1:3" ht="15.75">
      <c r="A18" s="141"/>
      <c r="B18" s="141"/>
      <c r="C18" s="40"/>
    </row>
  </sheetData>
  <mergeCells count="10">
    <mergeCell ref="C11:C17"/>
    <mergeCell ref="A18:B18"/>
    <mergeCell ref="A1:C1"/>
    <mergeCell ref="B2:C2"/>
    <mergeCell ref="B4:C4"/>
    <mergeCell ref="B6:C6"/>
    <mergeCell ref="B7:C7"/>
    <mergeCell ref="B8:C8"/>
    <mergeCell ref="B5:C5"/>
    <mergeCell ref="B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3"/>
  <sheetViews>
    <sheetView showGridLines="0" workbookViewId="0">
      <selection activeCell="L16" sqref="L16"/>
    </sheetView>
  </sheetViews>
  <sheetFormatPr defaultColWidth="9.140625" defaultRowHeight="15"/>
  <cols>
    <col min="1" max="1" width="71.85546875" style="25" bestFit="1" customWidth="1"/>
    <col min="2" max="2" width="12.85546875" style="25" customWidth="1"/>
    <col min="3" max="3" width="15" style="25" bestFit="1" customWidth="1"/>
    <col min="4" max="4" width="17.5703125" style="25" bestFit="1" customWidth="1"/>
    <col min="5" max="5" width="18.140625" style="25" bestFit="1" customWidth="1"/>
    <col min="6" max="6" width="18.5703125" style="25" customWidth="1"/>
    <col min="7" max="7" width="11.5703125" style="125" bestFit="1" customWidth="1"/>
    <col min="8" max="16384" width="9.140625" style="25"/>
  </cols>
  <sheetData>
    <row r="1" spans="1:6" ht="30">
      <c r="A1" s="23" t="s">
        <v>69</v>
      </c>
      <c r="B1" s="23" t="s">
        <v>70</v>
      </c>
      <c r="C1" s="74" t="s">
        <v>71</v>
      </c>
      <c r="D1" s="23" t="s">
        <v>331</v>
      </c>
      <c r="E1" s="23" t="s">
        <v>332</v>
      </c>
    </row>
    <row r="2" spans="1:6" ht="15" customHeight="1">
      <c r="A2" s="30" t="s">
        <v>186</v>
      </c>
      <c r="B2" s="26" t="s">
        <v>187</v>
      </c>
      <c r="C2" s="75">
        <v>907950</v>
      </c>
      <c r="D2" s="76">
        <v>1450000</v>
      </c>
      <c r="E2" s="77">
        <f>C2</f>
        <v>907950</v>
      </c>
      <c r="F2" s="124"/>
    </row>
    <row r="3" spans="1:6" ht="15" customHeight="1">
      <c r="A3" s="30" t="s">
        <v>188</v>
      </c>
      <c r="B3" s="26" t="s">
        <v>187</v>
      </c>
      <c r="C3" s="75">
        <v>1000000</v>
      </c>
      <c r="D3" s="78">
        <v>2541436760.8499999</v>
      </c>
      <c r="E3" s="77">
        <v>1000000</v>
      </c>
      <c r="F3" s="124"/>
    </row>
    <row r="4" spans="1:6" ht="15" customHeight="1">
      <c r="A4" s="30" t="s">
        <v>189</v>
      </c>
      <c r="B4" s="26" t="s">
        <v>187</v>
      </c>
      <c r="C4" s="75">
        <v>1000000</v>
      </c>
      <c r="D4" s="79">
        <v>3048400</v>
      </c>
      <c r="E4" s="77">
        <v>1000000</v>
      </c>
      <c r="F4" s="124"/>
    </row>
    <row r="5" spans="1:6" ht="15" customHeight="1">
      <c r="A5" s="30" t="s">
        <v>190</v>
      </c>
      <c r="B5" s="26" t="s">
        <v>187</v>
      </c>
      <c r="C5" s="75">
        <v>1050000</v>
      </c>
      <c r="D5" s="80"/>
      <c r="E5" s="77">
        <v>1050000</v>
      </c>
      <c r="F5" s="124"/>
    </row>
    <row r="6" spans="1:6" ht="15" customHeight="1">
      <c r="A6" s="30" t="s">
        <v>191</v>
      </c>
      <c r="B6" s="26" t="s">
        <v>187</v>
      </c>
      <c r="C6" s="75">
        <v>1120000</v>
      </c>
      <c r="D6" s="80"/>
      <c r="E6" s="77">
        <v>1120000</v>
      </c>
      <c r="F6" s="124"/>
    </row>
    <row r="7" spans="1:6" ht="15" customHeight="1">
      <c r="A7" s="31" t="s">
        <v>75</v>
      </c>
      <c r="B7" s="32" t="s">
        <v>192</v>
      </c>
      <c r="C7" s="81">
        <v>19150</v>
      </c>
      <c r="D7" s="80"/>
      <c r="E7" s="77">
        <v>1168150</v>
      </c>
      <c r="F7" s="124"/>
    </row>
    <row r="8" spans="1:6" ht="15" customHeight="1">
      <c r="A8" s="30" t="s">
        <v>193</v>
      </c>
      <c r="B8" s="26" t="s">
        <v>187</v>
      </c>
      <c r="C8" s="75">
        <v>1326000</v>
      </c>
      <c r="D8" s="80"/>
      <c r="E8" s="77">
        <v>1326000</v>
      </c>
      <c r="F8" s="124"/>
    </row>
    <row r="9" spans="1:6" ht="30">
      <c r="A9" s="30" t="s">
        <v>194</v>
      </c>
      <c r="B9" s="26" t="s">
        <v>187</v>
      </c>
      <c r="C9" s="75">
        <v>1400000</v>
      </c>
      <c r="D9" s="80"/>
      <c r="E9" s="77">
        <v>1400000</v>
      </c>
      <c r="F9" s="124"/>
    </row>
    <row r="10" spans="1:6" ht="15" customHeight="1">
      <c r="A10" s="24" t="s">
        <v>95</v>
      </c>
      <c r="B10" s="26" t="s">
        <v>187</v>
      </c>
      <c r="C10" s="75">
        <v>1500000</v>
      </c>
      <c r="D10" s="80"/>
      <c r="E10" s="77">
        <v>1500000</v>
      </c>
      <c r="F10" s="124"/>
    </row>
    <row r="11" spans="1:6" ht="15" customHeight="1">
      <c r="A11" s="30" t="s">
        <v>195</v>
      </c>
      <c r="B11" s="26" t="s">
        <v>187</v>
      </c>
      <c r="C11" s="75">
        <v>1500000</v>
      </c>
      <c r="D11" s="80"/>
      <c r="E11" s="77">
        <v>1500000</v>
      </c>
      <c r="F11" s="124"/>
    </row>
    <row r="12" spans="1:6" ht="15" customHeight="1">
      <c r="A12" s="30" t="s">
        <v>196</v>
      </c>
      <c r="B12" s="26" t="s">
        <v>187</v>
      </c>
      <c r="C12" s="75">
        <v>1500000</v>
      </c>
      <c r="D12" s="80"/>
      <c r="E12" s="77">
        <v>1500000</v>
      </c>
      <c r="F12" s="124"/>
    </row>
    <row r="13" spans="1:6" ht="30">
      <c r="A13" s="30" t="s">
        <v>197</v>
      </c>
      <c r="B13" s="26" t="s">
        <v>187</v>
      </c>
      <c r="C13" s="75">
        <v>1500000</v>
      </c>
      <c r="D13" s="80"/>
      <c r="E13" s="77">
        <v>1500000</v>
      </c>
      <c r="F13" s="124"/>
    </row>
    <row r="14" spans="1:6" ht="15" customHeight="1">
      <c r="A14" s="30" t="s">
        <v>141</v>
      </c>
      <c r="B14" s="26" t="s">
        <v>187</v>
      </c>
      <c r="C14" s="75">
        <v>1500000</v>
      </c>
      <c r="D14" s="80"/>
      <c r="E14" s="77">
        <v>1500000</v>
      </c>
      <c r="F14" s="124"/>
    </row>
    <row r="15" spans="1:6" ht="30">
      <c r="A15" s="30" t="s">
        <v>150</v>
      </c>
      <c r="B15" s="26" t="s">
        <v>187</v>
      </c>
      <c r="C15" s="75">
        <v>1500000</v>
      </c>
      <c r="D15" s="80"/>
      <c r="E15" s="77">
        <v>1500000</v>
      </c>
      <c r="F15" s="124"/>
    </row>
    <row r="16" spans="1:6" ht="15" customHeight="1">
      <c r="A16" s="30" t="s">
        <v>198</v>
      </c>
      <c r="B16" s="26" t="s">
        <v>187</v>
      </c>
      <c r="C16" s="75">
        <v>1500000</v>
      </c>
      <c r="D16" s="80"/>
      <c r="E16" s="77">
        <v>1500000</v>
      </c>
      <c r="F16" s="124"/>
    </row>
    <row r="17" spans="1:6" ht="15" customHeight="1">
      <c r="A17" s="30" t="s">
        <v>199</v>
      </c>
      <c r="B17" s="26" t="s">
        <v>187</v>
      </c>
      <c r="C17" s="75">
        <v>2000000</v>
      </c>
      <c r="D17" s="80"/>
      <c r="E17" s="77">
        <v>2000000</v>
      </c>
      <c r="F17" s="124"/>
    </row>
    <row r="18" spans="1:6" ht="15" customHeight="1">
      <c r="A18" s="30" t="s">
        <v>200</v>
      </c>
      <c r="B18" s="26" t="s">
        <v>187</v>
      </c>
      <c r="C18" s="75">
        <v>2194000</v>
      </c>
      <c r="D18" s="80"/>
      <c r="E18" s="77">
        <v>2194000</v>
      </c>
      <c r="F18" s="124"/>
    </row>
    <row r="19" spans="1:6" ht="15" customHeight="1">
      <c r="A19" s="30" t="s">
        <v>105</v>
      </c>
      <c r="B19" s="26" t="s">
        <v>187</v>
      </c>
      <c r="C19" s="75">
        <v>2300000</v>
      </c>
      <c r="D19" s="80"/>
      <c r="E19" s="77">
        <v>2300000</v>
      </c>
      <c r="F19" s="124"/>
    </row>
    <row r="20" spans="1:6" ht="15" customHeight="1">
      <c r="A20" s="30" t="s">
        <v>201</v>
      </c>
      <c r="B20" s="26" t="s">
        <v>187</v>
      </c>
      <c r="C20" s="75">
        <v>2310000</v>
      </c>
      <c r="D20" s="80"/>
      <c r="E20" s="77">
        <v>2310000</v>
      </c>
      <c r="F20" s="124"/>
    </row>
    <row r="21" spans="1:6" ht="15" customHeight="1">
      <c r="A21" s="30" t="s">
        <v>104</v>
      </c>
      <c r="B21" s="26" t="s">
        <v>187</v>
      </c>
      <c r="C21" s="75">
        <v>2500000</v>
      </c>
      <c r="D21" s="80"/>
      <c r="E21" s="77">
        <v>2500000</v>
      </c>
      <c r="F21" s="124"/>
    </row>
    <row r="22" spans="1:6" ht="15" customHeight="1">
      <c r="A22" s="30" t="s">
        <v>135</v>
      </c>
      <c r="B22" s="26" t="s">
        <v>187</v>
      </c>
      <c r="C22" s="75">
        <v>2630000</v>
      </c>
      <c r="D22" s="80"/>
      <c r="E22" s="77">
        <v>2630000</v>
      </c>
      <c r="F22" s="124"/>
    </row>
    <row r="23" spans="1:6" ht="15" customHeight="1">
      <c r="A23" s="30" t="s">
        <v>202</v>
      </c>
      <c r="B23" s="26" t="s">
        <v>187</v>
      </c>
      <c r="C23" s="75">
        <v>3000000</v>
      </c>
      <c r="D23" s="80"/>
      <c r="E23" s="77">
        <v>3000000</v>
      </c>
      <c r="F23" s="124"/>
    </row>
    <row r="24" spans="1:6" ht="15" customHeight="1">
      <c r="A24" s="30" t="s">
        <v>203</v>
      </c>
      <c r="B24" s="26" t="s">
        <v>187</v>
      </c>
      <c r="C24" s="75">
        <v>3000000</v>
      </c>
      <c r="D24" s="80"/>
      <c r="E24" s="77">
        <v>3000000</v>
      </c>
      <c r="F24" s="124"/>
    </row>
    <row r="25" spans="1:6" ht="15" customHeight="1">
      <c r="A25" s="30" t="s">
        <v>204</v>
      </c>
      <c r="B25" s="26" t="s">
        <v>187</v>
      </c>
      <c r="C25" s="75">
        <v>3000000</v>
      </c>
      <c r="D25" s="80"/>
      <c r="E25" s="77">
        <v>3000000</v>
      </c>
      <c r="F25" s="124"/>
    </row>
    <row r="26" spans="1:6" ht="15" customHeight="1">
      <c r="A26" s="30" t="s">
        <v>205</v>
      </c>
      <c r="B26" s="26" t="s">
        <v>187</v>
      </c>
      <c r="C26" s="75">
        <v>3000000</v>
      </c>
      <c r="D26" s="80"/>
      <c r="E26" s="77">
        <v>3000000</v>
      </c>
      <c r="F26" s="124"/>
    </row>
    <row r="27" spans="1:6" ht="15" customHeight="1">
      <c r="A27" s="33" t="s">
        <v>81</v>
      </c>
      <c r="B27" s="34" t="s">
        <v>187</v>
      </c>
      <c r="C27" s="82">
        <v>50000</v>
      </c>
      <c r="D27" s="80"/>
      <c r="E27" s="77">
        <v>3050000</v>
      </c>
      <c r="F27" s="124"/>
    </row>
    <row r="28" spans="1:6" ht="15" customHeight="1">
      <c r="A28" s="30" t="s">
        <v>206</v>
      </c>
      <c r="B28" s="26" t="s">
        <v>187</v>
      </c>
      <c r="C28" s="75">
        <v>3992000</v>
      </c>
      <c r="D28" s="80"/>
      <c r="E28" s="77">
        <v>3992000</v>
      </c>
      <c r="F28" s="124"/>
    </row>
    <row r="29" spans="1:6" ht="15" customHeight="1">
      <c r="A29" s="30" t="s">
        <v>207</v>
      </c>
      <c r="B29" s="26" t="s">
        <v>187</v>
      </c>
      <c r="C29" s="75">
        <v>4000000</v>
      </c>
      <c r="D29" s="80"/>
      <c r="E29" s="77">
        <v>4000000</v>
      </c>
      <c r="F29" s="124"/>
    </row>
    <row r="30" spans="1:6" ht="15" customHeight="1">
      <c r="A30" s="30" t="s">
        <v>138</v>
      </c>
      <c r="B30" s="26" t="s">
        <v>187</v>
      </c>
      <c r="C30" s="75">
        <v>4000000</v>
      </c>
      <c r="D30" s="80"/>
      <c r="E30" s="77">
        <v>4000000</v>
      </c>
      <c r="F30" s="124"/>
    </row>
    <row r="31" spans="1:6" ht="15" customHeight="1">
      <c r="A31" s="30" t="s">
        <v>208</v>
      </c>
      <c r="B31" s="26" t="s">
        <v>187</v>
      </c>
      <c r="C31" s="75">
        <v>4000000</v>
      </c>
      <c r="D31" s="80"/>
      <c r="E31" s="77">
        <v>4000000</v>
      </c>
      <c r="F31" s="124"/>
    </row>
    <row r="32" spans="1:6" ht="15" customHeight="1">
      <c r="A32" s="30" t="s">
        <v>142</v>
      </c>
      <c r="B32" s="26" t="s">
        <v>187</v>
      </c>
      <c r="C32" s="75">
        <v>4000000</v>
      </c>
      <c r="D32" s="80"/>
      <c r="E32" s="77">
        <v>4000000</v>
      </c>
      <c r="F32" s="124"/>
    </row>
    <row r="33" spans="1:6" ht="15" customHeight="1">
      <c r="A33" s="30" t="s">
        <v>126</v>
      </c>
      <c r="B33" s="26" t="s">
        <v>187</v>
      </c>
      <c r="C33" s="75">
        <v>4031000</v>
      </c>
      <c r="D33" s="80"/>
      <c r="E33" s="77">
        <v>4031000</v>
      </c>
      <c r="F33" s="124"/>
    </row>
    <row r="34" spans="1:6" ht="15" customHeight="1">
      <c r="A34" s="30" t="s">
        <v>209</v>
      </c>
      <c r="B34" s="26" t="s">
        <v>187</v>
      </c>
      <c r="C34" s="75">
        <v>4078500</v>
      </c>
      <c r="D34" s="80"/>
      <c r="E34" s="77">
        <v>4078500</v>
      </c>
      <c r="F34" s="124"/>
    </row>
    <row r="35" spans="1:6" ht="15" customHeight="1">
      <c r="A35" s="30" t="s">
        <v>131</v>
      </c>
      <c r="B35" s="26" t="s">
        <v>187</v>
      </c>
      <c r="C35" s="75">
        <v>4278500</v>
      </c>
      <c r="D35" s="80"/>
      <c r="E35" s="77">
        <v>4278500</v>
      </c>
      <c r="F35" s="124"/>
    </row>
    <row r="36" spans="1:6" ht="15" customHeight="1">
      <c r="A36" s="24" t="s">
        <v>94</v>
      </c>
      <c r="B36" s="26" t="s">
        <v>187</v>
      </c>
      <c r="C36" s="75">
        <v>4500000</v>
      </c>
      <c r="D36" s="80"/>
      <c r="E36" s="77">
        <v>4500000</v>
      </c>
      <c r="F36" s="124"/>
    </row>
    <row r="37" spans="1:6" ht="15" customHeight="1">
      <c r="A37" s="30" t="s">
        <v>210</v>
      </c>
      <c r="B37" s="26" t="s">
        <v>187</v>
      </c>
      <c r="C37" s="75">
        <v>5000000</v>
      </c>
      <c r="D37" s="80"/>
      <c r="E37" s="77">
        <v>5000000</v>
      </c>
      <c r="F37" s="124"/>
    </row>
    <row r="38" spans="1:6" ht="15" customHeight="1">
      <c r="A38" s="30" t="s">
        <v>210</v>
      </c>
      <c r="B38" s="26" t="s">
        <v>192</v>
      </c>
      <c r="C38" s="75">
        <v>5000000</v>
      </c>
      <c r="D38" s="80"/>
      <c r="E38" s="77">
        <v>5000000</v>
      </c>
      <c r="F38" s="124"/>
    </row>
    <row r="39" spans="1:6" ht="15" customHeight="1">
      <c r="A39" s="30" t="s">
        <v>211</v>
      </c>
      <c r="B39" s="26" t="s">
        <v>187</v>
      </c>
      <c r="C39" s="75">
        <v>5000000</v>
      </c>
      <c r="D39" s="80"/>
      <c r="E39" s="77">
        <v>5000000</v>
      </c>
      <c r="F39" s="124"/>
    </row>
    <row r="40" spans="1:6" ht="15" customHeight="1">
      <c r="A40" s="30" t="s">
        <v>157</v>
      </c>
      <c r="B40" s="26" t="s">
        <v>187</v>
      </c>
      <c r="C40" s="75">
        <v>5365000</v>
      </c>
      <c r="D40" s="80"/>
      <c r="E40" s="77">
        <v>5365000</v>
      </c>
      <c r="F40" s="124"/>
    </row>
    <row r="41" spans="1:6" ht="15" customHeight="1">
      <c r="A41" s="30" t="s">
        <v>212</v>
      </c>
      <c r="B41" s="26" t="s">
        <v>187</v>
      </c>
      <c r="C41" s="75">
        <v>5926500</v>
      </c>
      <c r="D41" s="80"/>
      <c r="E41" s="77">
        <v>5926500</v>
      </c>
      <c r="F41" s="124"/>
    </row>
    <row r="42" spans="1:6" ht="15" customHeight="1">
      <c r="A42" s="30" t="s">
        <v>143</v>
      </c>
      <c r="B42" s="26" t="s">
        <v>187</v>
      </c>
      <c r="C42" s="75">
        <v>6000000</v>
      </c>
      <c r="D42" s="80"/>
      <c r="E42" s="77">
        <v>6000000</v>
      </c>
      <c r="F42" s="124"/>
    </row>
    <row r="43" spans="1:6" ht="15" customHeight="1">
      <c r="A43" s="30" t="s">
        <v>213</v>
      </c>
      <c r="B43" s="26" t="s">
        <v>187</v>
      </c>
      <c r="C43" s="75">
        <v>6000000</v>
      </c>
      <c r="D43" s="80"/>
      <c r="E43" s="77">
        <v>6000000</v>
      </c>
      <c r="F43" s="124"/>
    </row>
    <row r="44" spans="1:6" ht="15" customHeight="1">
      <c r="A44" s="31" t="s">
        <v>79</v>
      </c>
      <c r="B44" s="32" t="s">
        <v>187</v>
      </c>
      <c r="C44" s="81">
        <v>100000</v>
      </c>
      <c r="D44" s="80"/>
      <c r="E44" s="77">
        <v>6100000</v>
      </c>
      <c r="F44" s="124"/>
    </row>
    <row r="45" spans="1:6" ht="15" customHeight="1">
      <c r="A45" s="31" t="s">
        <v>92</v>
      </c>
      <c r="B45" s="32" t="s">
        <v>187</v>
      </c>
      <c r="C45" s="81">
        <v>100000</v>
      </c>
      <c r="D45" s="80"/>
      <c r="E45" s="77">
        <v>6100000</v>
      </c>
      <c r="F45" s="124"/>
    </row>
    <row r="46" spans="1:6" ht="15" customHeight="1">
      <c r="A46" s="30" t="s">
        <v>214</v>
      </c>
      <c r="B46" s="26" t="s">
        <v>187</v>
      </c>
      <c r="C46" s="75">
        <v>6162200</v>
      </c>
      <c r="D46" s="80"/>
      <c r="E46" s="77">
        <v>6162200</v>
      </c>
      <c r="F46" s="124"/>
    </row>
    <row r="47" spans="1:6" ht="15" customHeight="1">
      <c r="A47" s="30" t="s">
        <v>215</v>
      </c>
      <c r="B47" s="26" t="s">
        <v>187</v>
      </c>
      <c r="C47" s="75">
        <v>6381432</v>
      </c>
      <c r="D47" s="80"/>
      <c r="E47" s="77">
        <v>6381432</v>
      </c>
      <c r="F47" s="124"/>
    </row>
    <row r="48" spans="1:6" ht="15" customHeight="1">
      <c r="A48" s="30" t="s">
        <v>171</v>
      </c>
      <c r="B48" s="26" t="s">
        <v>187</v>
      </c>
      <c r="C48" s="75">
        <v>7000000</v>
      </c>
      <c r="D48" s="80"/>
      <c r="E48" s="77">
        <v>7000000</v>
      </c>
      <c r="F48" s="124"/>
    </row>
    <row r="49" spans="1:6" ht="15" customHeight="1">
      <c r="A49" s="24" t="s">
        <v>216</v>
      </c>
      <c r="B49" s="26" t="s">
        <v>187</v>
      </c>
      <c r="C49" s="83">
        <v>7143000</v>
      </c>
      <c r="D49" s="84"/>
      <c r="E49" s="77">
        <v>7143000</v>
      </c>
      <c r="F49" s="124"/>
    </row>
    <row r="50" spans="1:6" ht="15" customHeight="1">
      <c r="A50" s="24" t="s">
        <v>74</v>
      </c>
      <c r="B50" s="26" t="s">
        <v>187</v>
      </c>
      <c r="C50" s="83">
        <v>7143000</v>
      </c>
      <c r="D50" s="84"/>
      <c r="E50" s="77">
        <v>7143000</v>
      </c>
      <c r="F50" s="124"/>
    </row>
    <row r="51" spans="1:6" ht="15" customHeight="1">
      <c r="A51" s="24" t="s">
        <v>77</v>
      </c>
      <c r="B51" s="26" t="s">
        <v>187</v>
      </c>
      <c r="C51" s="75">
        <v>7143000</v>
      </c>
      <c r="D51" s="80"/>
      <c r="E51" s="77">
        <v>7143000</v>
      </c>
      <c r="F51" s="124"/>
    </row>
    <row r="52" spans="1:6" ht="15" customHeight="1">
      <c r="A52" s="24" t="s">
        <v>111</v>
      </c>
      <c r="B52" s="26" t="s">
        <v>187</v>
      </c>
      <c r="C52" s="75">
        <v>7143000</v>
      </c>
      <c r="D52" s="80"/>
      <c r="E52" s="77">
        <v>7143000</v>
      </c>
      <c r="F52" s="124"/>
    </row>
    <row r="53" spans="1:6" ht="15" customHeight="1">
      <c r="A53" s="24" t="s">
        <v>217</v>
      </c>
      <c r="B53" s="26" t="s">
        <v>187</v>
      </c>
      <c r="C53" s="75">
        <v>7143000</v>
      </c>
      <c r="D53" s="80"/>
      <c r="E53" s="77">
        <v>7143000</v>
      </c>
      <c r="F53" s="124"/>
    </row>
    <row r="54" spans="1:6" ht="15" customHeight="1">
      <c r="A54" s="24" t="s">
        <v>89</v>
      </c>
      <c r="B54" s="26" t="s">
        <v>187</v>
      </c>
      <c r="C54" s="75">
        <v>7143000</v>
      </c>
      <c r="D54" s="80"/>
      <c r="E54" s="77">
        <v>7143000</v>
      </c>
      <c r="F54" s="124"/>
    </row>
    <row r="55" spans="1:6" ht="15" customHeight="1">
      <c r="A55" s="24" t="s">
        <v>218</v>
      </c>
      <c r="B55" s="26" t="s">
        <v>187</v>
      </c>
      <c r="C55" s="75">
        <v>7143000</v>
      </c>
      <c r="D55" s="80"/>
      <c r="E55" s="77">
        <v>7143000</v>
      </c>
      <c r="F55" s="124"/>
    </row>
    <row r="56" spans="1:6" ht="15" customHeight="1">
      <c r="A56" s="24" t="s">
        <v>93</v>
      </c>
      <c r="B56" s="26" t="s">
        <v>187</v>
      </c>
      <c r="C56" s="75">
        <v>7143000</v>
      </c>
      <c r="D56" s="80"/>
      <c r="E56" s="77">
        <v>7143000</v>
      </c>
      <c r="F56" s="124"/>
    </row>
    <row r="57" spans="1:6" ht="15" customHeight="1">
      <c r="A57" s="24" t="s">
        <v>219</v>
      </c>
      <c r="B57" s="26" t="s">
        <v>187</v>
      </c>
      <c r="C57" s="75">
        <v>7143000</v>
      </c>
      <c r="D57" s="80"/>
      <c r="E57" s="77">
        <v>7143000</v>
      </c>
      <c r="F57" s="124"/>
    </row>
    <row r="58" spans="1:6" ht="15" customHeight="1">
      <c r="A58" s="30" t="s">
        <v>220</v>
      </c>
      <c r="B58" s="26" t="s">
        <v>187</v>
      </c>
      <c r="C58" s="75">
        <v>7143000</v>
      </c>
      <c r="D58" s="80"/>
      <c r="E58" s="77">
        <v>7143000</v>
      </c>
      <c r="F58" s="124"/>
    </row>
    <row r="59" spans="1:6" ht="15" customHeight="1">
      <c r="A59" s="30" t="s">
        <v>221</v>
      </c>
      <c r="B59" s="26" t="s">
        <v>187</v>
      </c>
      <c r="C59" s="75">
        <v>7143000</v>
      </c>
      <c r="D59" s="80"/>
      <c r="E59" s="77">
        <v>7143000</v>
      </c>
      <c r="F59" s="124"/>
    </row>
    <row r="60" spans="1:6" ht="15" customHeight="1">
      <c r="A60" s="30" t="s">
        <v>110</v>
      </c>
      <c r="B60" s="26" t="s">
        <v>187</v>
      </c>
      <c r="C60" s="75">
        <v>7143000</v>
      </c>
      <c r="D60" s="80"/>
      <c r="E60" s="77">
        <v>7143000</v>
      </c>
      <c r="F60" s="124"/>
    </row>
    <row r="61" spans="1:6" ht="15" customHeight="1">
      <c r="A61" s="30" t="s">
        <v>109</v>
      </c>
      <c r="B61" s="26" t="s">
        <v>187</v>
      </c>
      <c r="C61" s="75">
        <v>7143000</v>
      </c>
      <c r="D61" s="80"/>
      <c r="E61" s="77">
        <v>7143000</v>
      </c>
      <c r="F61" s="124"/>
    </row>
    <row r="62" spans="1:6" ht="15" customHeight="1">
      <c r="A62" s="30" t="s">
        <v>113</v>
      </c>
      <c r="B62" s="26" t="s">
        <v>187</v>
      </c>
      <c r="C62" s="75">
        <v>7143000</v>
      </c>
      <c r="D62" s="80"/>
      <c r="E62" s="77">
        <v>7143000</v>
      </c>
      <c r="F62" s="124"/>
    </row>
    <row r="63" spans="1:6" ht="30">
      <c r="A63" s="30" t="s">
        <v>129</v>
      </c>
      <c r="B63" s="26" t="s">
        <v>187</v>
      </c>
      <c r="C63" s="75">
        <v>7143000</v>
      </c>
      <c r="D63" s="80"/>
      <c r="E63" s="77">
        <v>7143000</v>
      </c>
      <c r="F63" s="124"/>
    </row>
    <row r="64" spans="1:6" ht="30">
      <c r="A64" s="30" t="s">
        <v>129</v>
      </c>
      <c r="B64" s="26" t="s">
        <v>192</v>
      </c>
      <c r="C64" s="75">
        <v>7143000</v>
      </c>
      <c r="D64" s="80"/>
      <c r="E64" s="77">
        <v>7143000</v>
      </c>
      <c r="F64" s="124"/>
    </row>
    <row r="65" spans="1:6" ht="15" customHeight="1">
      <c r="A65" s="30" t="s">
        <v>222</v>
      </c>
      <c r="B65" s="26" t="s">
        <v>187</v>
      </c>
      <c r="C65" s="75">
        <v>7143000</v>
      </c>
      <c r="D65" s="80"/>
      <c r="E65" s="77">
        <v>7143000</v>
      </c>
      <c r="F65" s="124"/>
    </row>
    <row r="66" spans="1:6" ht="15" customHeight="1">
      <c r="A66" s="30" t="s">
        <v>223</v>
      </c>
      <c r="B66" s="26" t="s">
        <v>187</v>
      </c>
      <c r="C66" s="75">
        <v>7143000</v>
      </c>
      <c r="D66" s="80"/>
      <c r="E66" s="77">
        <v>7143000</v>
      </c>
      <c r="F66" s="124"/>
    </row>
    <row r="67" spans="1:6" ht="15" customHeight="1">
      <c r="A67" s="30" t="s">
        <v>224</v>
      </c>
      <c r="B67" s="26" t="s">
        <v>187</v>
      </c>
      <c r="C67" s="75">
        <v>7143000</v>
      </c>
      <c r="D67" s="80"/>
      <c r="E67" s="77">
        <v>7143000</v>
      </c>
      <c r="F67" s="124"/>
    </row>
    <row r="68" spans="1:6" ht="15" customHeight="1">
      <c r="A68" s="30" t="s">
        <v>225</v>
      </c>
      <c r="B68" s="26" t="s">
        <v>187</v>
      </c>
      <c r="C68" s="75">
        <v>7143000</v>
      </c>
      <c r="D68" s="80"/>
      <c r="E68" s="77">
        <v>7143000</v>
      </c>
      <c r="F68" s="124"/>
    </row>
    <row r="69" spans="1:6" ht="15" customHeight="1">
      <c r="A69" s="30" t="s">
        <v>226</v>
      </c>
      <c r="B69" s="26" t="s">
        <v>187</v>
      </c>
      <c r="C69" s="75">
        <v>7143000</v>
      </c>
      <c r="D69" s="80"/>
      <c r="E69" s="77">
        <v>7143000</v>
      </c>
      <c r="F69" s="124"/>
    </row>
    <row r="70" spans="1:6" ht="15" customHeight="1">
      <c r="A70" s="30" t="s">
        <v>227</v>
      </c>
      <c r="B70" s="26" t="s">
        <v>187</v>
      </c>
      <c r="C70" s="75">
        <v>7143000</v>
      </c>
      <c r="D70" s="80"/>
      <c r="E70" s="77">
        <v>7143000</v>
      </c>
      <c r="F70" s="124"/>
    </row>
    <row r="71" spans="1:6" ht="15" customHeight="1">
      <c r="A71" s="30" t="s">
        <v>228</v>
      </c>
      <c r="B71" s="26" t="s">
        <v>187</v>
      </c>
      <c r="C71" s="75">
        <v>7143000</v>
      </c>
      <c r="D71" s="80"/>
      <c r="E71" s="77">
        <v>7143000</v>
      </c>
      <c r="F71" s="124"/>
    </row>
    <row r="72" spans="1:6" ht="15" customHeight="1">
      <c r="A72" s="30" t="s">
        <v>158</v>
      </c>
      <c r="B72" s="26" t="s">
        <v>187</v>
      </c>
      <c r="C72" s="75">
        <v>7143000</v>
      </c>
      <c r="D72" s="80"/>
      <c r="E72" s="77">
        <v>7143000</v>
      </c>
      <c r="F72" s="124"/>
    </row>
    <row r="73" spans="1:6" ht="15" customHeight="1">
      <c r="A73" s="30" t="s">
        <v>229</v>
      </c>
      <c r="B73" s="26" t="s">
        <v>187</v>
      </c>
      <c r="C73" s="83">
        <v>7143000</v>
      </c>
      <c r="D73" s="80"/>
      <c r="E73" s="77">
        <v>7143000</v>
      </c>
      <c r="F73" s="124"/>
    </row>
    <row r="74" spans="1:6" ht="15" customHeight="1">
      <c r="A74" s="30" t="s">
        <v>230</v>
      </c>
      <c r="B74" s="26" t="s">
        <v>187</v>
      </c>
      <c r="C74" s="75">
        <v>7143000</v>
      </c>
      <c r="D74" s="80"/>
      <c r="E74" s="77">
        <v>7143000</v>
      </c>
      <c r="F74" s="124"/>
    </row>
    <row r="75" spans="1:6" ht="15" customHeight="1">
      <c r="A75" s="30" t="s">
        <v>231</v>
      </c>
      <c r="B75" s="26" t="s">
        <v>187</v>
      </c>
      <c r="C75" s="75">
        <v>7143000</v>
      </c>
      <c r="D75" s="80"/>
      <c r="E75" s="77">
        <v>7143000</v>
      </c>
      <c r="F75" s="124"/>
    </row>
    <row r="76" spans="1:6" ht="15" customHeight="1">
      <c r="A76" s="30" t="s">
        <v>232</v>
      </c>
      <c r="B76" s="26" t="s">
        <v>187</v>
      </c>
      <c r="C76" s="75">
        <v>7143000</v>
      </c>
      <c r="D76" s="80"/>
      <c r="E76" s="77">
        <v>7143000</v>
      </c>
      <c r="F76" s="124"/>
    </row>
    <row r="77" spans="1:6" ht="15" customHeight="1">
      <c r="A77" s="30" t="s">
        <v>185</v>
      </c>
      <c r="B77" s="26" t="s">
        <v>187</v>
      </c>
      <c r="C77" s="75">
        <v>7143000</v>
      </c>
      <c r="D77" s="80"/>
      <c r="E77" s="77">
        <v>7143000</v>
      </c>
      <c r="F77" s="124"/>
    </row>
    <row r="78" spans="1:6" ht="15" customHeight="1">
      <c r="A78" s="30" t="s">
        <v>233</v>
      </c>
      <c r="B78" s="26" t="s">
        <v>187</v>
      </c>
      <c r="C78" s="75">
        <v>7143000</v>
      </c>
      <c r="D78" s="80"/>
      <c r="E78" s="77">
        <v>7143000</v>
      </c>
      <c r="F78" s="124"/>
    </row>
    <row r="79" spans="1:6" ht="15" customHeight="1">
      <c r="A79" s="30" t="s">
        <v>186</v>
      </c>
      <c r="B79" s="26" t="s">
        <v>187</v>
      </c>
      <c r="C79" s="75">
        <v>7143000</v>
      </c>
      <c r="D79" s="80"/>
      <c r="E79" s="77">
        <v>7143000</v>
      </c>
      <c r="F79" s="124"/>
    </row>
    <row r="80" spans="1:6" ht="15" customHeight="1">
      <c r="A80" s="30" t="s">
        <v>234</v>
      </c>
      <c r="B80" s="26" t="s">
        <v>187</v>
      </c>
      <c r="C80" s="75">
        <v>7143000</v>
      </c>
      <c r="D80" s="80"/>
      <c r="E80" s="77">
        <v>7143000</v>
      </c>
      <c r="F80" s="124"/>
    </row>
    <row r="81" spans="1:6" ht="15" customHeight="1">
      <c r="A81" s="30" t="s">
        <v>235</v>
      </c>
      <c r="B81" s="26" t="s">
        <v>187</v>
      </c>
      <c r="C81" s="75">
        <v>7143000</v>
      </c>
      <c r="D81" s="80"/>
      <c r="E81" s="77">
        <v>7143000</v>
      </c>
      <c r="F81" s="124"/>
    </row>
    <row r="82" spans="1:6" ht="15" customHeight="1">
      <c r="A82" s="30" t="s">
        <v>176</v>
      </c>
      <c r="B82" s="26" t="s">
        <v>187</v>
      </c>
      <c r="C82" s="75">
        <v>7143000</v>
      </c>
      <c r="D82" s="80"/>
      <c r="E82" s="77">
        <v>7143000</v>
      </c>
      <c r="F82" s="124"/>
    </row>
    <row r="83" spans="1:6" ht="15" customHeight="1">
      <c r="A83" s="30" t="s">
        <v>175</v>
      </c>
      <c r="B83" s="26" t="s">
        <v>187</v>
      </c>
      <c r="C83" s="75">
        <v>7143000</v>
      </c>
      <c r="D83" s="80"/>
      <c r="E83" s="77">
        <v>7143000</v>
      </c>
      <c r="F83" s="124"/>
    </row>
    <row r="84" spans="1:6" ht="15" customHeight="1">
      <c r="A84" s="30" t="s">
        <v>236</v>
      </c>
      <c r="B84" s="26" t="s">
        <v>187</v>
      </c>
      <c r="C84" s="75">
        <v>7143000</v>
      </c>
      <c r="D84" s="80"/>
      <c r="E84" s="77">
        <v>7143000</v>
      </c>
      <c r="F84" s="124"/>
    </row>
    <row r="85" spans="1:6" ht="15" customHeight="1">
      <c r="A85" s="24" t="s">
        <v>100</v>
      </c>
      <c r="B85" s="26" t="s">
        <v>187</v>
      </c>
      <c r="C85" s="75">
        <v>7980000</v>
      </c>
      <c r="D85" s="80"/>
      <c r="E85" s="77">
        <v>7980000</v>
      </c>
      <c r="F85" s="124"/>
    </row>
    <row r="86" spans="1:6" ht="15" customHeight="1">
      <c r="A86" s="30" t="s">
        <v>102</v>
      </c>
      <c r="B86" s="26" t="s">
        <v>187</v>
      </c>
      <c r="C86" s="75">
        <v>7984000</v>
      </c>
      <c r="D86" s="80"/>
      <c r="E86" s="77">
        <v>7984000</v>
      </c>
      <c r="F86" s="124"/>
    </row>
    <row r="87" spans="1:6" ht="15" customHeight="1">
      <c r="A87" s="30" t="s">
        <v>237</v>
      </c>
      <c r="B87" s="26" t="s">
        <v>187</v>
      </c>
      <c r="C87" s="75">
        <v>8000000</v>
      </c>
      <c r="D87" s="80"/>
      <c r="E87" s="77">
        <v>8000000</v>
      </c>
      <c r="F87" s="124"/>
    </row>
    <row r="88" spans="1:6" ht="15" customHeight="1">
      <c r="A88" s="30" t="s">
        <v>238</v>
      </c>
      <c r="B88" s="26" t="s">
        <v>187</v>
      </c>
      <c r="C88" s="75">
        <v>8000000</v>
      </c>
      <c r="D88" s="80"/>
      <c r="E88" s="77">
        <v>8000000</v>
      </c>
      <c r="F88" s="124"/>
    </row>
    <row r="89" spans="1:6" ht="15" customHeight="1">
      <c r="A89" s="30" t="s">
        <v>238</v>
      </c>
      <c r="B89" s="26" t="s">
        <v>187</v>
      </c>
      <c r="C89" s="75">
        <v>8000000</v>
      </c>
      <c r="D89" s="80"/>
      <c r="E89" s="77">
        <v>8000000</v>
      </c>
      <c r="F89" s="124"/>
    </row>
    <row r="90" spans="1:6" ht="30">
      <c r="A90" s="30" t="s">
        <v>239</v>
      </c>
      <c r="B90" s="26" t="s">
        <v>187</v>
      </c>
      <c r="C90" s="75">
        <v>8046000</v>
      </c>
      <c r="D90" s="80"/>
      <c r="E90" s="77">
        <v>8046000</v>
      </c>
      <c r="F90" s="124"/>
    </row>
    <row r="91" spans="1:6" ht="30">
      <c r="A91" s="30" t="s">
        <v>240</v>
      </c>
      <c r="B91" s="26" t="s">
        <v>187</v>
      </c>
      <c r="C91" s="75">
        <v>8046000</v>
      </c>
      <c r="D91" s="80"/>
      <c r="E91" s="77">
        <v>8046000</v>
      </c>
      <c r="F91" s="124"/>
    </row>
    <row r="92" spans="1:6" ht="15" customHeight="1">
      <c r="A92" s="30" t="s">
        <v>241</v>
      </c>
      <c r="B92" s="26" t="s">
        <v>187</v>
      </c>
      <c r="C92" s="75">
        <v>8046000</v>
      </c>
      <c r="D92" s="80"/>
      <c r="E92" s="77">
        <v>8046000</v>
      </c>
      <c r="F92" s="124"/>
    </row>
    <row r="93" spans="1:6" ht="15" customHeight="1">
      <c r="A93" s="30" t="s">
        <v>242</v>
      </c>
      <c r="B93" s="26" t="s">
        <v>187</v>
      </c>
      <c r="C93" s="75">
        <v>8062000</v>
      </c>
      <c r="D93" s="80"/>
      <c r="E93" s="77">
        <v>8062000</v>
      </c>
      <c r="F93" s="124"/>
    </row>
    <row r="94" spans="1:6" ht="15" customHeight="1">
      <c r="A94" s="30" t="s">
        <v>243</v>
      </c>
      <c r="B94" s="26" t="s">
        <v>187</v>
      </c>
      <c r="C94" s="75">
        <v>8062000</v>
      </c>
      <c r="D94" s="80"/>
      <c r="E94" s="77">
        <v>8062000</v>
      </c>
      <c r="F94" s="124"/>
    </row>
    <row r="95" spans="1:6" ht="15" customHeight="1">
      <c r="A95" s="30" t="s">
        <v>108</v>
      </c>
      <c r="B95" s="26" t="s">
        <v>187</v>
      </c>
      <c r="C95" s="75">
        <v>8088000</v>
      </c>
      <c r="D95" s="80"/>
      <c r="E95" s="77">
        <v>8088000</v>
      </c>
      <c r="F95" s="124"/>
    </row>
    <row r="96" spans="1:6" ht="30">
      <c r="A96" s="30" t="s">
        <v>119</v>
      </c>
      <c r="B96" s="26" t="s">
        <v>187</v>
      </c>
      <c r="C96" s="75">
        <v>8088000</v>
      </c>
      <c r="D96" s="80"/>
      <c r="E96" s="77">
        <v>8088000</v>
      </c>
      <c r="F96" s="124"/>
    </row>
    <row r="97" spans="1:6" ht="15" customHeight="1">
      <c r="A97" s="30" t="s">
        <v>183</v>
      </c>
      <c r="B97" s="26" t="s">
        <v>187</v>
      </c>
      <c r="C97" s="75">
        <v>8088000</v>
      </c>
      <c r="D97" s="80"/>
      <c r="E97" s="77">
        <v>8088000</v>
      </c>
      <c r="F97" s="124"/>
    </row>
    <row r="98" spans="1:6" ht="15" customHeight="1">
      <c r="A98" s="30" t="s">
        <v>121</v>
      </c>
      <c r="B98" s="26" t="s">
        <v>187</v>
      </c>
      <c r="C98" s="75">
        <v>8112000</v>
      </c>
      <c r="D98" s="80"/>
      <c r="E98" s="77">
        <v>8112000</v>
      </c>
      <c r="F98" s="124"/>
    </row>
    <row r="99" spans="1:6" ht="15" customHeight="1">
      <c r="A99" s="30" t="s">
        <v>244</v>
      </c>
      <c r="B99" s="26" t="s">
        <v>187</v>
      </c>
      <c r="C99" s="75">
        <v>8112000</v>
      </c>
      <c r="D99" s="80"/>
      <c r="E99" s="77">
        <v>8112000</v>
      </c>
      <c r="F99" s="124"/>
    </row>
    <row r="100" spans="1:6" ht="15" customHeight="1">
      <c r="A100" s="30" t="s">
        <v>115</v>
      </c>
      <c r="B100" s="26" t="s">
        <v>187</v>
      </c>
      <c r="C100" s="75">
        <v>8136000</v>
      </c>
      <c r="D100" s="80"/>
      <c r="E100" s="77">
        <v>8136000</v>
      </c>
      <c r="F100" s="124"/>
    </row>
    <row r="101" spans="1:6" ht="15" customHeight="1">
      <c r="A101" s="30" t="s">
        <v>245</v>
      </c>
      <c r="B101" s="26" t="s">
        <v>187</v>
      </c>
      <c r="C101" s="75">
        <v>8136000</v>
      </c>
      <c r="D101" s="80"/>
      <c r="E101" s="77">
        <v>8136000</v>
      </c>
      <c r="F101" s="124"/>
    </row>
    <row r="102" spans="1:6" ht="15" customHeight="1">
      <c r="A102" s="30" t="s">
        <v>170</v>
      </c>
      <c r="B102" s="26" t="s">
        <v>187</v>
      </c>
      <c r="C102" s="75">
        <v>8745000</v>
      </c>
      <c r="D102" s="80"/>
      <c r="E102" s="77">
        <v>8745000</v>
      </c>
      <c r="F102" s="124"/>
    </row>
    <row r="103" spans="1:6" ht="15" customHeight="1">
      <c r="A103" s="30" t="s">
        <v>125</v>
      </c>
      <c r="B103" s="26" t="s">
        <v>187</v>
      </c>
      <c r="C103" s="75">
        <v>8748000</v>
      </c>
      <c r="D103" s="80"/>
      <c r="E103" s="77">
        <v>8748000</v>
      </c>
      <c r="F103" s="124"/>
    </row>
    <row r="104" spans="1:6" ht="15" customHeight="1">
      <c r="A104" s="24" t="s">
        <v>87</v>
      </c>
      <c r="B104" s="26" t="s">
        <v>187</v>
      </c>
      <c r="C104" s="75">
        <v>8800000</v>
      </c>
      <c r="D104" s="80"/>
      <c r="E104" s="77">
        <v>8800000</v>
      </c>
      <c r="F104" s="124"/>
    </row>
    <row r="105" spans="1:6" ht="15" customHeight="1">
      <c r="A105" s="24" t="s">
        <v>246</v>
      </c>
      <c r="B105" s="26" t="s">
        <v>187</v>
      </c>
      <c r="C105" s="75">
        <v>9000000</v>
      </c>
      <c r="D105" s="80"/>
      <c r="E105" s="77">
        <v>9000000</v>
      </c>
      <c r="F105" s="124"/>
    </row>
    <row r="106" spans="1:6" ht="15" customHeight="1">
      <c r="A106" s="24" t="s">
        <v>97</v>
      </c>
      <c r="B106" s="26" t="s">
        <v>187</v>
      </c>
      <c r="C106" s="75">
        <v>9000000</v>
      </c>
      <c r="D106" s="80"/>
      <c r="E106" s="77">
        <v>9000000</v>
      </c>
      <c r="F106" s="124"/>
    </row>
    <row r="107" spans="1:6" ht="30">
      <c r="A107" s="30" t="s">
        <v>247</v>
      </c>
      <c r="B107" s="26" t="s">
        <v>187</v>
      </c>
      <c r="C107" s="75">
        <v>9000000</v>
      </c>
      <c r="D107" s="80"/>
      <c r="E107" s="77">
        <v>9000000</v>
      </c>
      <c r="F107" s="124"/>
    </row>
    <row r="108" spans="1:6" ht="15" customHeight="1">
      <c r="A108" s="31" t="s">
        <v>85</v>
      </c>
      <c r="B108" s="32" t="s">
        <v>187</v>
      </c>
      <c r="C108" s="81">
        <v>150000</v>
      </c>
      <c r="D108" s="80"/>
      <c r="E108" s="77">
        <v>9150000</v>
      </c>
      <c r="F108" s="124"/>
    </row>
    <row r="109" spans="1:6" ht="15" customHeight="1">
      <c r="A109" s="35" t="s">
        <v>248</v>
      </c>
      <c r="B109" s="32" t="s">
        <v>187</v>
      </c>
      <c r="C109" s="81">
        <v>150000</v>
      </c>
      <c r="D109" s="80"/>
      <c r="E109" s="77">
        <v>9150000</v>
      </c>
      <c r="F109" s="124"/>
    </row>
    <row r="110" spans="1:6" ht="15" customHeight="1">
      <c r="A110" s="24" t="s">
        <v>249</v>
      </c>
      <c r="B110" s="26" t="s">
        <v>187</v>
      </c>
      <c r="C110" s="75">
        <v>9175000</v>
      </c>
      <c r="D110" s="80"/>
      <c r="E110" s="77">
        <v>9175000</v>
      </c>
      <c r="F110" s="124"/>
    </row>
    <row r="111" spans="1:6" ht="15" customHeight="1">
      <c r="A111" s="24" t="s">
        <v>96</v>
      </c>
      <c r="B111" s="26" t="s">
        <v>187</v>
      </c>
      <c r="C111" s="75">
        <v>10000000</v>
      </c>
      <c r="D111" s="80"/>
      <c r="E111" s="77">
        <v>10000000</v>
      </c>
      <c r="F111" s="124"/>
    </row>
    <row r="112" spans="1:6" ht="15" customHeight="1">
      <c r="A112" s="30" t="s">
        <v>106</v>
      </c>
      <c r="B112" s="26" t="s">
        <v>187</v>
      </c>
      <c r="C112" s="75">
        <v>10000000</v>
      </c>
      <c r="D112" s="80"/>
      <c r="E112" s="77">
        <v>10000000</v>
      </c>
      <c r="F112" s="124"/>
    </row>
    <row r="113" spans="1:6" ht="15" customHeight="1">
      <c r="A113" s="30" t="s">
        <v>118</v>
      </c>
      <c r="B113" s="26" t="s">
        <v>187</v>
      </c>
      <c r="C113" s="75">
        <v>10000000</v>
      </c>
      <c r="D113" s="80"/>
      <c r="E113" s="77">
        <v>10000000</v>
      </c>
      <c r="F113" s="124"/>
    </row>
    <row r="114" spans="1:6" ht="15" customHeight="1">
      <c r="A114" s="30" t="s">
        <v>250</v>
      </c>
      <c r="B114" s="26" t="s">
        <v>187</v>
      </c>
      <c r="C114" s="83">
        <v>10000000</v>
      </c>
      <c r="D114" s="80"/>
      <c r="E114" s="77">
        <v>10000000</v>
      </c>
      <c r="F114" s="124"/>
    </row>
    <row r="115" spans="1:6" ht="15" customHeight="1">
      <c r="A115" s="30" t="s">
        <v>251</v>
      </c>
      <c r="B115" s="26" t="s">
        <v>187</v>
      </c>
      <c r="C115" s="75">
        <v>10282000</v>
      </c>
      <c r="D115" s="80"/>
      <c r="E115" s="77">
        <v>10282000</v>
      </c>
      <c r="F115" s="124"/>
    </row>
    <row r="116" spans="1:6" ht="15" customHeight="1">
      <c r="A116" s="31" t="s">
        <v>75</v>
      </c>
      <c r="B116" s="32" t="s">
        <v>187</v>
      </c>
      <c r="C116" s="81">
        <v>178150</v>
      </c>
      <c r="D116" s="80"/>
      <c r="E116" s="77">
        <v>10867150</v>
      </c>
      <c r="F116" s="124"/>
    </row>
    <row r="117" spans="1:6" ht="15" customHeight="1">
      <c r="A117" s="33" t="s">
        <v>72</v>
      </c>
      <c r="B117" s="34" t="s">
        <v>187</v>
      </c>
      <c r="C117" s="82">
        <v>200000</v>
      </c>
      <c r="D117" s="84"/>
      <c r="E117" s="77">
        <v>12200000</v>
      </c>
      <c r="F117" s="124"/>
    </row>
    <row r="118" spans="1:6" ht="15" customHeight="1">
      <c r="A118" s="31" t="s">
        <v>252</v>
      </c>
      <c r="B118" s="32" t="s">
        <v>187</v>
      </c>
      <c r="C118" s="81">
        <v>200000</v>
      </c>
      <c r="D118" s="80"/>
      <c r="E118" s="77">
        <v>12200000</v>
      </c>
      <c r="F118" s="124"/>
    </row>
    <row r="119" spans="1:6" ht="30">
      <c r="A119" s="35" t="s">
        <v>80</v>
      </c>
      <c r="B119" s="32" t="s">
        <v>187</v>
      </c>
      <c r="C119" s="81">
        <v>200000</v>
      </c>
      <c r="D119" s="80"/>
      <c r="E119" s="77">
        <v>12200000</v>
      </c>
      <c r="F119" s="124"/>
    </row>
    <row r="120" spans="1:6" ht="15" customHeight="1">
      <c r="A120" s="35" t="s">
        <v>82</v>
      </c>
      <c r="B120" s="32" t="s">
        <v>187</v>
      </c>
      <c r="C120" s="81">
        <v>200000</v>
      </c>
      <c r="D120" s="80"/>
      <c r="E120" s="77">
        <v>12200000</v>
      </c>
      <c r="F120" s="124"/>
    </row>
    <row r="121" spans="1:6" ht="15" customHeight="1">
      <c r="A121" s="36" t="s">
        <v>253</v>
      </c>
      <c r="B121" s="34" t="s">
        <v>187</v>
      </c>
      <c r="C121" s="82">
        <v>200000</v>
      </c>
      <c r="D121" s="80"/>
      <c r="E121" s="77">
        <v>12200000</v>
      </c>
      <c r="F121" s="124"/>
    </row>
    <row r="122" spans="1:6" ht="15" customHeight="1">
      <c r="A122" s="31" t="s">
        <v>88</v>
      </c>
      <c r="B122" s="32" t="s">
        <v>187</v>
      </c>
      <c r="C122" s="81">
        <v>201100</v>
      </c>
      <c r="D122" s="80"/>
      <c r="E122" s="77">
        <v>12267100</v>
      </c>
      <c r="F122" s="124"/>
    </row>
    <row r="123" spans="1:6" ht="15" customHeight="1">
      <c r="A123" s="30" t="s">
        <v>254</v>
      </c>
      <c r="B123" s="26" t="s">
        <v>187</v>
      </c>
      <c r="C123" s="75">
        <v>12830151.6</v>
      </c>
      <c r="D123" s="80"/>
      <c r="E123" s="77">
        <v>12830151.6</v>
      </c>
      <c r="F123" s="124"/>
    </row>
    <row r="124" spans="1:6" ht="15" customHeight="1">
      <c r="A124" s="30" t="s">
        <v>172</v>
      </c>
      <c r="B124" s="26" t="s">
        <v>187</v>
      </c>
      <c r="C124" s="75">
        <v>13000000</v>
      </c>
      <c r="D124" s="80"/>
      <c r="E124" s="77">
        <v>13000000</v>
      </c>
      <c r="F124" s="124"/>
    </row>
    <row r="125" spans="1:6" ht="15" customHeight="1">
      <c r="A125" s="30" t="s">
        <v>255</v>
      </c>
      <c r="B125" s="26" t="s">
        <v>187</v>
      </c>
      <c r="C125" s="75">
        <v>13204800</v>
      </c>
      <c r="D125" s="80"/>
      <c r="E125" s="77">
        <v>13204800</v>
      </c>
      <c r="F125" s="124"/>
    </row>
    <row r="126" spans="1:6" ht="15" customHeight="1">
      <c r="A126" s="30" t="s">
        <v>256</v>
      </c>
      <c r="B126" s="26" t="s">
        <v>187</v>
      </c>
      <c r="C126" s="75">
        <v>13545000</v>
      </c>
      <c r="D126" s="80"/>
      <c r="E126" s="77">
        <v>13545000</v>
      </c>
      <c r="F126" s="124"/>
    </row>
    <row r="127" spans="1:6" ht="15" customHeight="1">
      <c r="A127" s="30" t="s">
        <v>257</v>
      </c>
      <c r="B127" s="26" t="s">
        <v>187</v>
      </c>
      <c r="C127" s="75">
        <v>14722654.619999999</v>
      </c>
      <c r="D127" s="80"/>
      <c r="E127" s="77">
        <v>14722654.619999999</v>
      </c>
      <c r="F127" s="124"/>
    </row>
    <row r="128" spans="1:6" ht="15" customHeight="1">
      <c r="A128" s="30" t="s">
        <v>103</v>
      </c>
      <c r="B128" s="26" t="s">
        <v>187</v>
      </c>
      <c r="C128" s="75">
        <v>15000000</v>
      </c>
      <c r="D128" s="80"/>
      <c r="E128" s="77">
        <v>15000000</v>
      </c>
      <c r="F128" s="124"/>
    </row>
    <row r="129" spans="1:6" ht="15" customHeight="1">
      <c r="A129" s="30" t="s">
        <v>258</v>
      </c>
      <c r="B129" s="26" t="s">
        <v>187</v>
      </c>
      <c r="C129" s="75">
        <v>15000000</v>
      </c>
      <c r="D129" s="80"/>
      <c r="E129" s="77">
        <v>15000000</v>
      </c>
      <c r="F129" s="124"/>
    </row>
    <row r="130" spans="1:6" ht="15" customHeight="1">
      <c r="A130" s="30" t="s">
        <v>168</v>
      </c>
      <c r="B130" s="26" t="s">
        <v>187</v>
      </c>
      <c r="C130" s="75">
        <v>15000000</v>
      </c>
      <c r="D130" s="80"/>
      <c r="E130" s="77">
        <v>15000000</v>
      </c>
      <c r="F130" s="124"/>
    </row>
    <row r="131" spans="1:6" ht="15" customHeight="1">
      <c r="A131" s="30" t="s">
        <v>169</v>
      </c>
      <c r="B131" s="26" t="s">
        <v>187</v>
      </c>
      <c r="C131" s="75">
        <v>15000000</v>
      </c>
      <c r="D131" s="80"/>
      <c r="E131" s="77">
        <v>15000000</v>
      </c>
      <c r="F131" s="124"/>
    </row>
    <row r="132" spans="1:6" ht="15" customHeight="1">
      <c r="A132" s="31" t="s">
        <v>259</v>
      </c>
      <c r="B132" s="32" t="s">
        <v>187</v>
      </c>
      <c r="C132" s="81">
        <v>250000</v>
      </c>
      <c r="D132" s="80"/>
      <c r="E132" s="77">
        <v>15250000</v>
      </c>
      <c r="F132" s="124"/>
    </row>
    <row r="133" spans="1:6" ht="15" customHeight="1">
      <c r="A133" s="24" t="s">
        <v>76</v>
      </c>
      <c r="B133" s="26" t="s">
        <v>187</v>
      </c>
      <c r="C133" s="85">
        <v>15888000</v>
      </c>
      <c r="D133" s="80"/>
      <c r="E133" s="77">
        <v>15888000</v>
      </c>
      <c r="F133" s="124"/>
    </row>
    <row r="134" spans="1:6" ht="15" customHeight="1">
      <c r="A134" s="30" t="s">
        <v>260</v>
      </c>
      <c r="B134" s="26" t="s">
        <v>187</v>
      </c>
      <c r="C134" s="75">
        <v>17000000</v>
      </c>
      <c r="D134" s="80"/>
      <c r="E134" s="77">
        <v>17000000</v>
      </c>
      <c r="F134" s="124"/>
    </row>
    <row r="135" spans="1:6" ht="15" customHeight="1">
      <c r="A135" s="30" t="s">
        <v>159</v>
      </c>
      <c r="B135" s="26" t="s">
        <v>187</v>
      </c>
      <c r="C135" s="75">
        <v>17054000</v>
      </c>
      <c r="D135" s="80"/>
      <c r="E135" s="77">
        <v>17054000</v>
      </c>
      <c r="F135" s="124"/>
    </row>
    <row r="136" spans="1:6" ht="15" customHeight="1">
      <c r="A136" s="30" t="s">
        <v>261</v>
      </c>
      <c r="B136" s="26" t="s">
        <v>187</v>
      </c>
      <c r="C136" s="75">
        <v>17054000</v>
      </c>
      <c r="D136" s="80"/>
      <c r="E136" s="77">
        <v>17054000</v>
      </c>
      <c r="F136" s="124"/>
    </row>
    <row r="137" spans="1:6" ht="15" customHeight="1">
      <c r="A137" s="24" t="s">
        <v>90</v>
      </c>
      <c r="B137" s="26" t="s">
        <v>187</v>
      </c>
      <c r="C137" s="75">
        <v>17310000</v>
      </c>
      <c r="D137" s="80"/>
      <c r="E137" s="77">
        <v>17310000</v>
      </c>
      <c r="F137" s="124"/>
    </row>
    <row r="138" spans="1:6" ht="15" customHeight="1">
      <c r="A138" s="30" t="s">
        <v>134</v>
      </c>
      <c r="B138" s="26" t="s">
        <v>187</v>
      </c>
      <c r="C138" s="75">
        <v>17464000</v>
      </c>
      <c r="D138" s="80"/>
      <c r="E138" s="77">
        <v>17464000</v>
      </c>
      <c r="F138" s="124"/>
    </row>
    <row r="139" spans="1:6" ht="15" customHeight="1">
      <c r="A139" s="30" t="s">
        <v>262</v>
      </c>
      <c r="B139" s="26" t="s">
        <v>187</v>
      </c>
      <c r="C139" s="75">
        <v>17745000</v>
      </c>
      <c r="D139" s="80"/>
      <c r="E139" s="77">
        <v>17745000</v>
      </c>
      <c r="F139" s="124"/>
    </row>
    <row r="140" spans="1:6" ht="15" customHeight="1">
      <c r="A140" s="30" t="s">
        <v>132</v>
      </c>
      <c r="B140" s="26" t="s">
        <v>187</v>
      </c>
      <c r="C140" s="75">
        <v>17800000</v>
      </c>
      <c r="D140" s="80"/>
      <c r="E140" s="77">
        <v>17800000</v>
      </c>
      <c r="F140" s="124"/>
    </row>
    <row r="141" spans="1:6" ht="15" customHeight="1">
      <c r="A141" s="31" t="s">
        <v>86</v>
      </c>
      <c r="B141" s="32" t="s">
        <v>187</v>
      </c>
      <c r="C141" s="81">
        <v>300000</v>
      </c>
      <c r="D141" s="80"/>
      <c r="E141" s="77">
        <v>18300000</v>
      </c>
      <c r="F141" s="124"/>
    </row>
    <row r="142" spans="1:6" ht="30">
      <c r="A142" s="30" t="s">
        <v>117</v>
      </c>
      <c r="B142" s="26" t="s">
        <v>187</v>
      </c>
      <c r="C142" s="75">
        <v>18513600</v>
      </c>
      <c r="D142" s="80"/>
      <c r="E142" s="77">
        <v>18513600</v>
      </c>
      <c r="F142" s="124"/>
    </row>
    <row r="143" spans="1:6" ht="15" customHeight="1">
      <c r="A143" s="30" t="s">
        <v>263</v>
      </c>
      <c r="B143" s="26" t="s">
        <v>187</v>
      </c>
      <c r="C143" s="75">
        <v>18705637.5</v>
      </c>
      <c r="D143" s="80"/>
      <c r="E143" s="77">
        <v>18705637.5</v>
      </c>
      <c r="F143" s="124"/>
    </row>
    <row r="144" spans="1:6" ht="15" customHeight="1">
      <c r="A144" s="30" t="s">
        <v>263</v>
      </c>
      <c r="B144" s="26" t="s">
        <v>187</v>
      </c>
      <c r="C144" s="75">
        <v>18705637.5</v>
      </c>
      <c r="D144" s="80"/>
      <c r="E144" s="77">
        <v>18705637.5</v>
      </c>
      <c r="F144" s="124"/>
    </row>
    <row r="145" spans="1:6" ht="15" customHeight="1">
      <c r="A145" s="24" t="s">
        <v>264</v>
      </c>
      <c r="B145" s="26" t="s">
        <v>187</v>
      </c>
      <c r="C145" s="75">
        <v>19007105</v>
      </c>
      <c r="D145" s="80"/>
      <c r="E145" s="77">
        <v>19007105</v>
      </c>
      <c r="F145" s="124"/>
    </row>
    <row r="146" spans="1:6" ht="15" customHeight="1">
      <c r="A146" s="30" t="s">
        <v>163</v>
      </c>
      <c r="B146" s="26" t="s">
        <v>187</v>
      </c>
      <c r="C146" s="75">
        <v>19710600</v>
      </c>
      <c r="D146" s="80"/>
      <c r="E146" s="77">
        <v>19710600</v>
      </c>
      <c r="F146" s="124"/>
    </row>
    <row r="147" spans="1:6" ht="15" customHeight="1">
      <c r="A147" s="30" t="s">
        <v>265</v>
      </c>
      <c r="B147" s="26" t="s">
        <v>187</v>
      </c>
      <c r="C147" s="75">
        <v>20000000</v>
      </c>
      <c r="D147" s="80"/>
      <c r="E147" s="77">
        <v>20000000</v>
      </c>
      <c r="F147" s="124"/>
    </row>
    <row r="148" spans="1:6" ht="30">
      <c r="A148" s="30" t="s">
        <v>266</v>
      </c>
      <c r="B148" s="26" t="s">
        <v>187</v>
      </c>
      <c r="C148" s="75">
        <v>20000000</v>
      </c>
      <c r="D148" s="80"/>
      <c r="E148" s="77">
        <v>20000000</v>
      </c>
      <c r="F148" s="124"/>
    </row>
    <row r="149" spans="1:6" ht="15" customHeight="1">
      <c r="A149" s="30" t="s">
        <v>267</v>
      </c>
      <c r="B149" s="26" t="s">
        <v>187</v>
      </c>
      <c r="C149" s="75">
        <v>20000000</v>
      </c>
      <c r="D149" s="80"/>
      <c r="E149" s="77">
        <v>20000000</v>
      </c>
      <c r="F149" s="124"/>
    </row>
    <row r="150" spans="1:6" ht="15" customHeight="1">
      <c r="A150" s="30" t="s">
        <v>268</v>
      </c>
      <c r="B150" s="26" t="s">
        <v>187</v>
      </c>
      <c r="C150" s="75">
        <v>20000000</v>
      </c>
      <c r="D150" s="80"/>
      <c r="E150" s="77">
        <v>20000000</v>
      </c>
      <c r="F150" s="124"/>
    </row>
    <row r="151" spans="1:6" ht="15" customHeight="1">
      <c r="A151" s="30" t="s">
        <v>269</v>
      </c>
      <c r="B151" s="26" t="s">
        <v>187</v>
      </c>
      <c r="C151" s="75">
        <v>20000000</v>
      </c>
      <c r="D151" s="80"/>
      <c r="E151" s="77">
        <v>20000000</v>
      </c>
      <c r="F151" s="124"/>
    </row>
    <row r="152" spans="1:6" ht="15" customHeight="1">
      <c r="A152" s="30" t="s">
        <v>114</v>
      </c>
      <c r="B152" s="26" t="s">
        <v>187</v>
      </c>
      <c r="C152" s="75">
        <v>20115000</v>
      </c>
      <c r="D152" s="80"/>
      <c r="E152" s="77">
        <v>20115000</v>
      </c>
      <c r="F152" s="124"/>
    </row>
    <row r="153" spans="1:6" ht="30">
      <c r="A153" s="30" t="s">
        <v>154</v>
      </c>
      <c r="B153" s="26" t="s">
        <v>187</v>
      </c>
      <c r="C153" s="75">
        <v>20220000</v>
      </c>
      <c r="D153" s="80"/>
      <c r="E153" s="77">
        <v>20220000</v>
      </c>
      <c r="F153" s="124"/>
    </row>
    <row r="154" spans="1:6" ht="15" customHeight="1">
      <c r="A154" s="30" t="s">
        <v>270</v>
      </c>
      <c r="B154" s="26" t="s">
        <v>187</v>
      </c>
      <c r="C154" s="83">
        <v>21125000</v>
      </c>
      <c r="D154" s="80"/>
      <c r="E154" s="77">
        <v>21125000</v>
      </c>
      <c r="F154" s="124"/>
    </row>
    <row r="155" spans="1:6" ht="15" customHeight="1">
      <c r="A155" s="30" t="s">
        <v>271</v>
      </c>
      <c r="B155" s="26" t="s">
        <v>187</v>
      </c>
      <c r="C155" s="75">
        <v>22131202.030000001</v>
      </c>
      <c r="D155" s="80"/>
      <c r="E155" s="77">
        <v>22131202.030000001</v>
      </c>
      <c r="F155" s="124"/>
    </row>
    <row r="156" spans="1:6" ht="15" customHeight="1">
      <c r="A156" s="24" t="s">
        <v>272</v>
      </c>
      <c r="B156" s="26" t="s">
        <v>187</v>
      </c>
      <c r="C156" s="75">
        <v>25000000</v>
      </c>
      <c r="D156" s="80"/>
      <c r="E156" s="77">
        <v>25000000</v>
      </c>
      <c r="F156" s="124"/>
    </row>
    <row r="157" spans="1:6" ht="15" customHeight="1">
      <c r="A157" s="24" t="s">
        <v>273</v>
      </c>
      <c r="B157" s="26" t="s">
        <v>187</v>
      </c>
      <c r="C157" s="75">
        <v>25000000</v>
      </c>
      <c r="D157" s="80"/>
      <c r="E157" s="77">
        <v>25000000</v>
      </c>
      <c r="F157" s="124"/>
    </row>
    <row r="158" spans="1:6" ht="15" customHeight="1">
      <c r="A158" s="30" t="s">
        <v>98</v>
      </c>
      <c r="B158" s="26" t="s">
        <v>187</v>
      </c>
      <c r="C158" s="75">
        <v>25000000</v>
      </c>
      <c r="D158" s="80"/>
      <c r="E158" s="77">
        <v>25000000</v>
      </c>
      <c r="F158" s="124"/>
    </row>
    <row r="159" spans="1:6" ht="15" customHeight="1">
      <c r="A159" s="30" t="s">
        <v>274</v>
      </c>
      <c r="B159" s="26" t="s">
        <v>187</v>
      </c>
      <c r="C159" s="75">
        <v>25000000</v>
      </c>
      <c r="D159" s="80"/>
      <c r="E159" s="77">
        <v>25000000</v>
      </c>
      <c r="F159" s="124"/>
    </row>
    <row r="160" spans="1:6" ht="15" customHeight="1">
      <c r="A160" s="30" t="s">
        <v>275</v>
      </c>
      <c r="B160" s="26" t="s">
        <v>187</v>
      </c>
      <c r="C160" s="75">
        <v>25000000</v>
      </c>
      <c r="D160" s="80"/>
      <c r="E160" s="77">
        <v>25000000</v>
      </c>
      <c r="F160" s="124"/>
    </row>
    <row r="161" spans="1:6" ht="30">
      <c r="A161" s="30" t="s">
        <v>148</v>
      </c>
      <c r="B161" s="26" t="s">
        <v>187</v>
      </c>
      <c r="C161" s="75">
        <v>25150400</v>
      </c>
      <c r="D161" s="80"/>
      <c r="E161" s="77">
        <v>25150400</v>
      </c>
      <c r="F161" s="124"/>
    </row>
    <row r="162" spans="1:6" ht="30">
      <c r="A162" s="30" t="s">
        <v>148</v>
      </c>
      <c r="B162" s="26" t="s">
        <v>187</v>
      </c>
      <c r="C162" s="75">
        <v>25427054.399999999</v>
      </c>
      <c r="D162" s="80"/>
      <c r="E162" s="77">
        <v>25427054.399999999</v>
      </c>
      <c r="F162" s="124"/>
    </row>
    <row r="163" spans="1:6" ht="30">
      <c r="A163" s="30" t="s">
        <v>276</v>
      </c>
      <c r="B163" s="26" t="s">
        <v>187</v>
      </c>
      <c r="C163" s="83">
        <v>25581000</v>
      </c>
      <c r="D163" s="80"/>
      <c r="E163" s="77">
        <v>25581000</v>
      </c>
      <c r="F163" s="124"/>
    </row>
    <row r="164" spans="1:6" ht="30">
      <c r="A164" s="30" t="s">
        <v>99</v>
      </c>
      <c r="B164" s="26" t="s">
        <v>187</v>
      </c>
      <c r="C164" s="75">
        <v>27739700</v>
      </c>
      <c r="D164" s="80"/>
      <c r="E164" s="77">
        <v>27739700</v>
      </c>
      <c r="F164" s="124"/>
    </row>
    <row r="165" spans="1:6" ht="15" customHeight="1">
      <c r="A165" s="30" t="s">
        <v>107</v>
      </c>
      <c r="B165" s="26" t="s">
        <v>187</v>
      </c>
      <c r="C165" s="75">
        <v>28624131</v>
      </c>
      <c r="D165" s="80"/>
      <c r="E165" s="77">
        <v>28624131</v>
      </c>
      <c r="F165" s="124"/>
    </row>
    <row r="166" spans="1:6" ht="15" customHeight="1">
      <c r="A166" s="30" t="s">
        <v>277</v>
      </c>
      <c r="B166" s="26" t="s">
        <v>187</v>
      </c>
      <c r="C166" s="75">
        <v>30000000</v>
      </c>
      <c r="D166" s="80"/>
      <c r="E166" s="77">
        <v>30000000</v>
      </c>
      <c r="F166" s="124"/>
    </row>
    <row r="167" spans="1:6" ht="45">
      <c r="A167" s="41" t="s">
        <v>278</v>
      </c>
      <c r="B167" s="26" t="s">
        <v>187</v>
      </c>
      <c r="C167" s="75">
        <v>30000000</v>
      </c>
      <c r="D167" s="80"/>
      <c r="E167" s="77">
        <v>30000000</v>
      </c>
      <c r="F167" s="124"/>
    </row>
    <row r="168" spans="1:6" ht="30">
      <c r="A168" s="30" t="s">
        <v>279</v>
      </c>
      <c r="B168" s="26" t="s">
        <v>187</v>
      </c>
      <c r="C168" s="75">
        <v>30477500</v>
      </c>
      <c r="D168" s="80"/>
      <c r="E168" s="77">
        <v>30477500</v>
      </c>
      <c r="F168" s="124"/>
    </row>
    <row r="169" spans="1:6" ht="15" customHeight="1">
      <c r="A169" s="31" t="s">
        <v>280</v>
      </c>
      <c r="B169" s="32" t="s">
        <v>187</v>
      </c>
      <c r="C169" s="81">
        <v>500000</v>
      </c>
      <c r="D169" s="80"/>
      <c r="E169" s="77">
        <v>30500000</v>
      </c>
      <c r="F169" s="124"/>
    </row>
    <row r="170" spans="1:6" ht="15" customHeight="1">
      <c r="A170" s="31" t="s">
        <v>84</v>
      </c>
      <c r="B170" s="32" t="s">
        <v>187</v>
      </c>
      <c r="C170" s="81">
        <v>500000</v>
      </c>
      <c r="D170" s="80"/>
      <c r="E170" s="77">
        <v>30500000</v>
      </c>
      <c r="F170" s="124"/>
    </row>
    <row r="171" spans="1:6" ht="15" customHeight="1">
      <c r="A171" s="30" t="s">
        <v>112</v>
      </c>
      <c r="B171" s="26" t="s">
        <v>187</v>
      </c>
      <c r="C171" s="75">
        <v>31152000</v>
      </c>
      <c r="D171" s="80"/>
      <c r="E171" s="77">
        <v>31152000</v>
      </c>
      <c r="F171" s="124"/>
    </row>
    <row r="172" spans="1:6" ht="15" customHeight="1">
      <c r="A172" s="30" t="s">
        <v>101</v>
      </c>
      <c r="B172" s="26" t="s">
        <v>187</v>
      </c>
      <c r="C172" s="75">
        <v>31703116</v>
      </c>
      <c r="D172" s="80"/>
      <c r="E172" s="77">
        <v>31703116</v>
      </c>
      <c r="F172" s="124"/>
    </row>
    <row r="173" spans="1:6" ht="30">
      <c r="A173" s="30" t="s">
        <v>173</v>
      </c>
      <c r="B173" s="26" t="s">
        <v>187</v>
      </c>
      <c r="C173" s="75">
        <v>33603994.200000003</v>
      </c>
      <c r="D173" s="80"/>
      <c r="E173" s="77">
        <v>33603994.200000003</v>
      </c>
      <c r="F173" s="124"/>
    </row>
    <row r="174" spans="1:6" ht="30">
      <c r="A174" s="30" t="s">
        <v>127</v>
      </c>
      <c r="B174" s="26" t="s">
        <v>187</v>
      </c>
      <c r="C174" s="75">
        <v>33800000</v>
      </c>
      <c r="D174" s="80"/>
      <c r="E174" s="77">
        <v>33800000</v>
      </c>
      <c r="F174" s="124"/>
    </row>
    <row r="175" spans="1:6" ht="15" customHeight="1">
      <c r="A175" s="30" t="s">
        <v>281</v>
      </c>
      <c r="B175" s="26" t="s">
        <v>187</v>
      </c>
      <c r="C175" s="75">
        <v>36000000</v>
      </c>
      <c r="D175" s="80"/>
      <c r="E175" s="77">
        <v>36000000</v>
      </c>
      <c r="F175" s="124"/>
    </row>
    <row r="176" spans="1:6" ht="15" customHeight="1">
      <c r="A176" s="24" t="s">
        <v>78</v>
      </c>
      <c r="B176" s="26" t="s">
        <v>187</v>
      </c>
      <c r="C176" s="75">
        <v>37215000</v>
      </c>
      <c r="D176" s="80"/>
      <c r="E176" s="77">
        <v>37215000</v>
      </c>
      <c r="F176" s="124"/>
    </row>
    <row r="177" spans="1:6" ht="15" customHeight="1">
      <c r="A177" s="30" t="s">
        <v>282</v>
      </c>
      <c r="B177" s="26" t="s">
        <v>187</v>
      </c>
      <c r="C177" s="75">
        <v>40000000</v>
      </c>
      <c r="D177" s="80"/>
      <c r="E177" s="77">
        <v>40000000</v>
      </c>
      <c r="F177" s="124"/>
    </row>
    <row r="178" spans="1:6" ht="15" customHeight="1">
      <c r="A178" s="30" t="s">
        <v>181</v>
      </c>
      <c r="B178" s="26" t="s">
        <v>187</v>
      </c>
      <c r="C178" s="75">
        <v>40280000</v>
      </c>
      <c r="D178" s="80"/>
      <c r="E178" s="77">
        <v>40280000</v>
      </c>
      <c r="F178" s="124"/>
    </row>
    <row r="179" spans="1:6" ht="15" customHeight="1">
      <c r="A179" s="30" t="s">
        <v>283</v>
      </c>
      <c r="B179" s="26" t="s">
        <v>187</v>
      </c>
      <c r="C179" s="75">
        <v>40440000</v>
      </c>
      <c r="D179" s="80"/>
      <c r="E179" s="77">
        <v>40440000</v>
      </c>
      <c r="F179" s="124"/>
    </row>
    <row r="180" spans="1:6" ht="15" customHeight="1">
      <c r="A180" s="24" t="s">
        <v>284</v>
      </c>
      <c r="B180" s="26" t="s">
        <v>187</v>
      </c>
      <c r="C180" s="75">
        <v>40810000</v>
      </c>
      <c r="D180" s="80"/>
      <c r="E180" s="77">
        <v>40810000</v>
      </c>
      <c r="F180" s="124"/>
    </row>
    <row r="181" spans="1:6" ht="15" customHeight="1">
      <c r="A181" s="30" t="s">
        <v>285</v>
      </c>
      <c r="B181" s="26" t="s">
        <v>187</v>
      </c>
      <c r="C181" s="75">
        <v>42250000</v>
      </c>
      <c r="D181" s="80"/>
      <c r="E181" s="77">
        <v>42250000</v>
      </c>
      <c r="F181" s="124"/>
    </row>
    <row r="182" spans="1:6" ht="15" customHeight="1">
      <c r="A182" s="30" t="s">
        <v>286</v>
      </c>
      <c r="B182" s="26" t="s">
        <v>187</v>
      </c>
      <c r="C182" s="75">
        <v>42635000</v>
      </c>
      <c r="D182" s="80"/>
      <c r="E182" s="77">
        <v>42635000</v>
      </c>
      <c r="F182" s="124"/>
    </row>
    <row r="183" spans="1:6" ht="15" customHeight="1">
      <c r="A183" s="30" t="s">
        <v>120</v>
      </c>
      <c r="B183" s="26" t="s">
        <v>187</v>
      </c>
      <c r="C183" s="75">
        <v>50000000</v>
      </c>
      <c r="D183" s="80"/>
      <c r="E183" s="77">
        <v>50000000</v>
      </c>
      <c r="F183" s="124"/>
    </row>
    <row r="184" spans="1:6" ht="30">
      <c r="A184" s="30" t="s">
        <v>287</v>
      </c>
      <c r="B184" s="26" t="s">
        <v>187</v>
      </c>
      <c r="C184" s="75">
        <v>50000000</v>
      </c>
      <c r="D184" s="80"/>
      <c r="E184" s="77">
        <v>50000000</v>
      </c>
      <c r="F184" s="124"/>
    </row>
    <row r="185" spans="1:6" ht="30">
      <c r="A185" s="30" t="s">
        <v>165</v>
      </c>
      <c r="B185" s="26" t="s">
        <v>187</v>
      </c>
      <c r="C185" s="75">
        <v>51543731</v>
      </c>
      <c r="D185" s="80"/>
      <c r="E185" s="77">
        <v>51543731</v>
      </c>
      <c r="F185" s="124"/>
    </row>
    <row r="186" spans="1:6" ht="15" customHeight="1">
      <c r="A186" s="30" t="s">
        <v>288</v>
      </c>
      <c r="B186" s="26" t="s">
        <v>187</v>
      </c>
      <c r="C186" s="75">
        <v>52455000</v>
      </c>
      <c r="D186" s="80"/>
      <c r="E186" s="77">
        <v>52455000</v>
      </c>
      <c r="F186" s="124"/>
    </row>
    <row r="187" spans="1:6" ht="15" customHeight="1">
      <c r="A187" s="30" t="s">
        <v>116</v>
      </c>
      <c r="B187" s="26" t="s">
        <v>187</v>
      </c>
      <c r="C187" s="75">
        <v>56033664</v>
      </c>
      <c r="D187" s="80"/>
      <c r="E187" s="77">
        <v>56033664</v>
      </c>
      <c r="F187" s="124"/>
    </row>
    <row r="188" spans="1:6" ht="15" customHeight="1">
      <c r="A188" s="24" t="s">
        <v>289</v>
      </c>
      <c r="B188" s="26" t="s">
        <v>187</v>
      </c>
      <c r="C188" s="75">
        <v>59470000</v>
      </c>
      <c r="D188" s="80"/>
      <c r="E188" s="77">
        <v>59470000</v>
      </c>
      <c r="F188" s="124"/>
    </row>
    <row r="189" spans="1:6" ht="15" customHeight="1">
      <c r="A189" s="33" t="s">
        <v>91</v>
      </c>
      <c r="B189" s="34" t="s">
        <v>187</v>
      </c>
      <c r="C189" s="82">
        <v>1000000</v>
      </c>
      <c r="D189" s="80"/>
      <c r="E189" s="77">
        <v>61000000</v>
      </c>
      <c r="F189" s="124"/>
    </row>
    <row r="190" spans="1:6" ht="15" customHeight="1">
      <c r="A190" s="30" t="s">
        <v>290</v>
      </c>
      <c r="B190" s="26" t="s">
        <v>187</v>
      </c>
      <c r="C190" s="75">
        <v>65065000</v>
      </c>
      <c r="D190" s="80"/>
      <c r="E190" s="77">
        <v>65065000</v>
      </c>
      <c r="F190" s="124"/>
    </row>
    <row r="191" spans="1:6" ht="15" customHeight="1">
      <c r="A191" s="30" t="s">
        <v>149</v>
      </c>
      <c r="B191" s="26" t="s">
        <v>187</v>
      </c>
      <c r="C191" s="75">
        <v>73620000</v>
      </c>
      <c r="D191" s="80"/>
      <c r="E191" s="77">
        <v>73620000</v>
      </c>
      <c r="F191" s="124"/>
    </row>
    <row r="192" spans="1:6">
      <c r="A192" s="37" t="s">
        <v>291</v>
      </c>
      <c r="B192" s="38" t="s">
        <v>187</v>
      </c>
      <c r="C192" s="83">
        <v>96672000</v>
      </c>
      <c r="D192" s="86"/>
      <c r="E192" s="77">
        <v>96672000</v>
      </c>
      <c r="F192" s="124"/>
    </row>
    <row r="193" spans="1:5">
      <c r="A193" s="24"/>
      <c r="B193" s="24"/>
      <c r="C193" s="84"/>
      <c r="D193" s="84"/>
      <c r="E193" s="87">
        <f>SUM(E2:E192)</f>
        <v>2815839160.8500004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70" zoomScaleNormal="70" workbookViewId="0">
      <selection activeCell="J23" sqref="J23"/>
    </sheetView>
  </sheetViews>
  <sheetFormatPr defaultColWidth="9.140625" defaultRowHeight="15"/>
  <cols>
    <col min="1" max="1" width="32.28515625" customWidth="1"/>
    <col min="2" max="2" width="18.140625" customWidth="1"/>
    <col min="3" max="3" width="30.5703125" customWidth="1"/>
    <col min="6" max="6" width="17.85546875" customWidth="1"/>
    <col min="7" max="7" width="26.7109375" customWidth="1"/>
    <col min="8" max="8" width="24.85546875" customWidth="1"/>
    <col min="9" max="9" width="33.85546875" customWidth="1"/>
  </cols>
  <sheetData>
    <row r="1" spans="1:9" ht="70.5" customHeight="1">
      <c r="A1" s="162" t="s">
        <v>68</v>
      </c>
      <c r="B1" s="162"/>
      <c r="C1" s="162"/>
      <c r="D1" s="162"/>
      <c r="E1" s="162"/>
      <c r="F1" s="162"/>
      <c r="G1" s="162"/>
      <c r="H1" s="162"/>
      <c r="I1" s="162"/>
    </row>
    <row r="2" spans="1:9" ht="15.75" thickBot="1">
      <c r="A2" s="167" t="s">
        <v>13</v>
      </c>
      <c r="B2" s="167"/>
      <c r="C2" s="167"/>
    </row>
    <row r="3" spans="1:9" ht="18.75" thickBot="1">
      <c r="A3" s="168" t="s">
        <v>0</v>
      </c>
      <c r="B3" s="169"/>
      <c r="C3" s="12"/>
      <c r="F3" s="2" t="s">
        <v>14</v>
      </c>
      <c r="G3" s="2" t="s">
        <v>15</v>
      </c>
      <c r="H3" s="170" t="s">
        <v>16</v>
      </c>
      <c r="I3" s="171"/>
    </row>
    <row r="4" spans="1:9" s="3" customFormat="1" ht="48" customHeight="1" thickBot="1">
      <c r="A4" s="172" t="s">
        <v>17</v>
      </c>
      <c r="B4" s="173"/>
      <c r="C4" s="15"/>
      <c r="F4" s="4" t="s">
        <v>24</v>
      </c>
      <c r="G4" s="5" t="s">
        <v>23</v>
      </c>
      <c r="H4" s="174" t="s">
        <v>25</v>
      </c>
      <c r="I4" s="175"/>
    </row>
    <row r="5" spans="1:9" ht="72" customHeight="1" thickBot="1">
      <c r="A5" s="163" t="s">
        <v>326</v>
      </c>
      <c r="B5" s="164"/>
      <c r="C5" s="13"/>
      <c r="F5" s="147" t="s">
        <v>26</v>
      </c>
      <c r="G5" s="6" t="s">
        <v>19</v>
      </c>
      <c r="H5" s="150" t="s">
        <v>27</v>
      </c>
      <c r="I5" s="151"/>
    </row>
    <row r="6" spans="1:9" ht="72" customHeight="1" thickBot="1">
      <c r="A6" s="157" t="s">
        <v>327</v>
      </c>
      <c r="B6" s="158"/>
      <c r="C6" s="13"/>
      <c r="F6" s="148"/>
      <c r="G6" s="8" t="s">
        <v>20</v>
      </c>
      <c r="H6" s="152"/>
      <c r="I6" s="153"/>
    </row>
    <row r="7" spans="1:9" ht="72" customHeight="1" thickBot="1">
      <c r="A7" s="165" t="s">
        <v>328</v>
      </c>
      <c r="B7" s="166"/>
      <c r="C7" s="13"/>
      <c r="F7" s="149"/>
      <c r="G7" s="9" t="s">
        <v>22</v>
      </c>
      <c r="H7" s="154"/>
      <c r="I7" s="155"/>
    </row>
    <row r="8" spans="1:9" ht="72" customHeight="1" thickBot="1">
      <c r="A8" s="159" t="s">
        <v>329</v>
      </c>
      <c r="B8" s="160"/>
      <c r="C8" s="13"/>
      <c r="F8" s="147" t="s">
        <v>28</v>
      </c>
      <c r="G8" s="6" t="s">
        <v>18</v>
      </c>
      <c r="H8" s="150" t="s">
        <v>29</v>
      </c>
      <c r="I8" s="151"/>
    </row>
    <row r="9" spans="1:9" ht="21.75" thickBot="1">
      <c r="A9" s="161" t="s">
        <v>32</v>
      </c>
      <c r="B9" s="161"/>
      <c r="C9" s="14"/>
      <c r="F9" s="148"/>
      <c r="G9" s="8" t="s">
        <v>21</v>
      </c>
      <c r="H9" s="152"/>
      <c r="I9" s="153"/>
    </row>
    <row r="10" spans="1:9" ht="72.599999999999994" customHeight="1" thickBot="1">
      <c r="A10" s="161" t="s">
        <v>56</v>
      </c>
      <c r="B10" s="161"/>
      <c r="C10" s="7"/>
      <c r="F10" s="148"/>
      <c r="G10" s="10"/>
      <c r="H10" s="152"/>
      <c r="I10" s="153"/>
    </row>
    <row r="11" spans="1:9" ht="15.75" thickBot="1">
      <c r="A11" s="156" t="s">
        <v>30</v>
      </c>
      <c r="B11" s="156"/>
      <c r="C11" s="156"/>
      <c r="F11" s="149"/>
      <c r="G11" s="9" t="s">
        <v>31</v>
      </c>
      <c r="H11" s="154"/>
      <c r="I11" s="155"/>
    </row>
  </sheetData>
  <mergeCells count="17">
    <mergeCell ref="A1:I1"/>
    <mergeCell ref="A5:B5"/>
    <mergeCell ref="F5:F7"/>
    <mergeCell ref="H5:I7"/>
    <mergeCell ref="A7:B7"/>
    <mergeCell ref="A2:C2"/>
    <mergeCell ref="A3:B3"/>
    <mergeCell ref="H3:I3"/>
    <mergeCell ref="A4:B4"/>
    <mergeCell ref="H4:I4"/>
    <mergeCell ref="F8:F11"/>
    <mergeCell ref="H8:I11"/>
    <mergeCell ref="A11:C11"/>
    <mergeCell ref="A6:B6"/>
    <mergeCell ref="A8:B8"/>
    <mergeCell ref="A9:B9"/>
    <mergeCell ref="A10:B10"/>
  </mergeCells>
  <hyperlinks>
    <hyperlink ref="A11" r:id="rId1" display="https://raexpert.ru/ratings/bankcredit/ratingscale"/>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H20" sqref="H20"/>
    </sheetView>
  </sheetViews>
  <sheetFormatPr defaultRowHeight="15"/>
  <cols>
    <col min="1" max="1" width="40.5703125" customWidth="1"/>
    <col min="2" max="2" width="30.7109375" customWidth="1"/>
    <col min="3" max="3" width="15.42578125" customWidth="1"/>
  </cols>
  <sheetData>
    <row r="1" spans="1:2" s="90" customFormat="1" ht="18" customHeight="1">
      <c r="A1" s="88" t="s">
        <v>0</v>
      </c>
      <c r="B1" s="89"/>
    </row>
    <row r="2" spans="1:2" s="90" customFormat="1" ht="18" customHeight="1">
      <c r="A2" s="91" t="s">
        <v>338</v>
      </c>
      <c r="B2" s="92" t="s">
        <v>334</v>
      </c>
    </row>
    <row r="3" spans="1:2" s="90" customFormat="1" ht="18" customHeight="1">
      <c r="A3" s="93" t="s">
        <v>306</v>
      </c>
      <c r="B3" s="94"/>
    </row>
    <row r="4" spans="1:2" s="90" customFormat="1" ht="18" customHeight="1">
      <c r="A4" s="93" t="s">
        <v>307</v>
      </c>
      <c r="B4" s="94"/>
    </row>
    <row r="5" spans="1:2" s="90" customFormat="1" ht="18" customHeight="1">
      <c r="A5" s="93" t="s">
        <v>308</v>
      </c>
      <c r="B5" s="95"/>
    </row>
    <row r="6" spans="1:2" s="90" customFormat="1" ht="18" customHeight="1">
      <c r="A6" s="93" t="s">
        <v>322</v>
      </c>
      <c r="B6" s="95"/>
    </row>
    <row r="7" spans="1:2" s="90" customFormat="1" ht="18" customHeight="1">
      <c r="A7" s="93" t="s">
        <v>335</v>
      </c>
      <c r="B7" s="95"/>
    </row>
    <row r="8" spans="1:2" s="90" customFormat="1" ht="18" customHeight="1">
      <c r="A8" s="93" t="s">
        <v>336</v>
      </c>
      <c r="B8" s="95"/>
    </row>
    <row r="9" spans="1:2" s="90" customFormat="1" ht="18" customHeight="1">
      <c r="A9" s="93" t="s">
        <v>310</v>
      </c>
      <c r="B9" s="95"/>
    </row>
    <row r="10" spans="1:2" s="90" customFormat="1" ht="18" customHeight="1">
      <c r="A10" s="96" t="s">
        <v>309</v>
      </c>
      <c r="B10" s="97"/>
    </row>
    <row r="11" spans="1:2" s="90" customFormat="1" ht="18" customHeight="1">
      <c r="A11" s="98" t="s">
        <v>337</v>
      </c>
      <c r="B11" s="9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zoomScale="85" zoomScaleNormal="85" workbookViewId="0">
      <selection activeCell="O16" sqref="O16"/>
    </sheetView>
  </sheetViews>
  <sheetFormatPr defaultRowHeight="15"/>
  <cols>
    <col min="1" max="1" width="60.28515625" customWidth="1"/>
    <col min="2" max="2" width="35.5703125" customWidth="1"/>
    <col min="3" max="3" width="40.140625" customWidth="1"/>
  </cols>
  <sheetData>
    <row r="1" spans="1:27" s="1" customFormat="1" ht="29.1" customHeight="1">
      <c r="A1" s="100" t="s">
        <v>60</v>
      </c>
      <c r="B1" s="100"/>
      <c r="C1" s="100"/>
      <c r="D1" s="20"/>
      <c r="E1" s="20"/>
      <c r="F1" s="20"/>
      <c r="G1" s="20"/>
      <c r="H1" s="20"/>
      <c r="I1" s="20"/>
      <c r="J1" s="20"/>
      <c r="K1" s="20"/>
      <c r="L1" s="20"/>
      <c r="M1" s="20"/>
      <c r="N1" s="20"/>
      <c r="O1" s="20"/>
      <c r="P1" s="20"/>
      <c r="Q1" s="21"/>
      <c r="R1" s="21"/>
      <c r="S1" s="21"/>
      <c r="T1" s="21"/>
      <c r="U1" s="21"/>
      <c r="V1" s="21"/>
      <c r="W1" s="21"/>
      <c r="X1" s="21"/>
      <c r="Y1" s="21"/>
      <c r="Z1" s="21"/>
      <c r="AA1" s="21"/>
    </row>
    <row r="2" spans="1:27" s="103" customFormat="1" ht="87" customHeight="1">
      <c r="A2" s="116" t="s">
        <v>3</v>
      </c>
      <c r="B2" s="176" t="s">
        <v>301</v>
      </c>
      <c r="C2" s="176"/>
      <c r="D2" s="101"/>
      <c r="E2" s="101"/>
      <c r="F2" s="101"/>
      <c r="G2" s="101"/>
      <c r="H2" s="101"/>
      <c r="I2" s="101"/>
      <c r="J2" s="101"/>
      <c r="K2" s="101"/>
      <c r="L2" s="101"/>
      <c r="M2" s="101"/>
      <c r="N2" s="101"/>
      <c r="O2" s="101"/>
      <c r="P2" s="101"/>
      <c r="Q2" s="102"/>
      <c r="R2" s="102"/>
      <c r="S2" s="102"/>
      <c r="T2" s="102"/>
      <c r="U2" s="102"/>
      <c r="V2" s="102"/>
      <c r="W2" s="102"/>
      <c r="X2" s="102"/>
      <c r="Y2" s="102"/>
      <c r="Z2" s="102"/>
      <c r="AA2" s="102"/>
    </row>
    <row r="3" spans="1:27" s="103" customFormat="1" ht="30" customHeight="1">
      <c r="A3" s="116" t="s">
        <v>333</v>
      </c>
      <c r="B3" s="177" t="s">
        <v>339</v>
      </c>
      <c r="C3" s="177"/>
      <c r="D3" s="101"/>
      <c r="E3" s="101"/>
      <c r="F3" s="101"/>
      <c r="G3" s="101"/>
      <c r="H3" s="101"/>
      <c r="I3" s="101"/>
      <c r="J3" s="101"/>
      <c r="K3" s="101"/>
      <c r="L3" s="101"/>
      <c r="M3" s="101"/>
      <c r="N3" s="101"/>
      <c r="O3" s="101"/>
      <c r="P3" s="101"/>
      <c r="Q3" s="102"/>
      <c r="R3" s="102"/>
      <c r="S3" s="102"/>
      <c r="T3" s="102"/>
      <c r="U3" s="102"/>
      <c r="V3" s="102"/>
      <c r="W3" s="102"/>
      <c r="X3" s="102"/>
      <c r="Y3" s="102"/>
      <c r="Z3" s="102"/>
      <c r="AA3" s="102"/>
    </row>
    <row r="4" spans="1:27" s="103" customFormat="1" ht="50.1" customHeight="1">
      <c r="A4" s="116" t="s">
        <v>340</v>
      </c>
      <c r="B4" s="178" t="s">
        <v>341</v>
      </c>
      <c r="C4" s="178"/>
      <c r="D4" s="101"/>
      <c r="E4" s="101"/>
      <c r="F4" s="101"/>
      <c r="G4" s="101"/>
      <c r="H4" s="101"/>
      <c r="I4" s="101"/>
      <c r="J4" s="101"/>
      <c r="K4" s="101"/>
      <c r="L4" s="101"/>
      <c r="M4" s="101"/>
      <c r="N4" s="101"/>
      <c r="O4" s="101"/>
      <c r="P4" s="101"/>
      <c r="Q4" s="102"/>
      <c r="R4" s="102"/>
      <c r="S4" s="102"/>
      <c r="T4" s="102"/>
      <c r="U4" s="102"/>
      <c r="V4" s="102"/>
      <c r="W4" s="102"/>
      <c r="X4" s="102"/>
      <c r="Y4" s="102"/>
      <c r="Z4" s="102"/>
      <c r="AA4" s="102"/>
    </row>
    <row r="5" spans="1:27" s="103" customFormat="1" ht="26.25" customHeight="1">
      <c r="A5" s="104" t="s">
        <v>1</v>
      </c>
      <c r="B5" s="179" t="s">
        <v>9</v>
      </c>
      <c r="C5" s="179"/>
      <c r="D5" s="101"/>
      <c r="E5" s="101"/>
      <c r="F5" s="101"/>
      <c r="G5" s="101"/>
      <c r="H5" s="101"/>
      <c r="I5" s="101"/>
      <c r="J5" s="101"/>
      <c r="K5" s="101"/>
      <c r="L5" s="101"/>
      <c r="M5" s="101"/>
      <c r="N5" s="101"/>
      <c r="O5" s="101"/>
      <c r="P5" s="101"/>
      <c r="Q5" s="102"/>
      <c r="R5" s="102"/>
      <c r="S5" s="102"/>
      <c r="T5" s="102"/>
      <c r="U5" s="102"/>
      <c r="V5" s="102"/>
      <c r="W5" s="102"/>
      <c r="X5" s="102"/>
      <c r="Y5" s="102"/>
      <c r="Z5" s="102"/>
      <c r="AA5" s="102"/>
    </row>
    <row r="6" spans="1:27" s="103" customFormat="1" ht="33" customHeight="1">
      <c r="A6" s="117" t="s">
        <v>0</v>
      </c>
      <c r="B6" s="120"/>
      <c r="C6" s="120"/>
      <c r="D6" s="101"/>
      <c r="E6" s="101"/>
      <c r="F6" s="101"/>
      <c r="G6" s="101"/>
      <c r="H6" s="101"/>
      <c r="I6" s="101"/>
      <c r="J6" s="101"/>
      <c r="K6" s="101"/>
      <c r="L6" s="101"/>
      <c r="M6" s="101"/>
      <c r="N6" s="101"/>
      <c r="O6" s="101"/>
      <c r="P6" s="101"/>
      <c r="Q6" s="102"/>
      <c r="R6" s="102"/>
      <c r="S6" s="102"/>
      <c r="T6" s="102"/>
      <c r="U6" s="102"/>
      <c r="V6" s="102"/>
      <c r="W6" s="102"/>
      <c r="X6" s="102"/>
      <c r="Y6" s="102"/>
      <c r="Z6" s="102"/>
      <c r="AA6" s="102"/>
    </row>
    <row r="7" spans="1:27" s="103" customFormat="1" ht="50.1" customHeight="1">
      <c r="A7" s="118" t="s">
        <v>2</v>
      </c>
      <c r="B7" s="121" t="s">
        <v>58</v>
      </c>
      <c r="C7" s="121" t="s">
        <v>59</v>
      </c>
      <c r="D7" s="101"/>
      <c r="E7" s="101"/>
      <c r="F7" s="101"/>
      <c r="G7" s="101"/>
      <c r="H7" s="101"/>
      <c r="I7" s="101"/>
      <c r="J7" s="101"/>
      <c r="K7" s="101"/>
      <c r="L7" s="101"/>
      <c r="M7" s="101"/>
      <c r="N7" s="101"/>
      <c r="O7" s="101"/>
      <c r="P7" s="101"/>
      <c r="Q7" s="102"/>
      <c r="R7" s="102"/>
      <c r="S7" s="102"/>
      <c r="T7" s="102"/>
      <c r="U7" s="102"/>
      <c r="V7" s="102"/>
      <c r="W7" s="102"/>
      <c r="X7" s="102"/>
      <c r="Y7" s="102"/>
      <c r="Z7" s="102"/>
      <c r="AA7" s="102"/>
    </row>
    <row r="8" spans="1:27" s="105" customFormat="1" ht="30.75" customHeight="1">
      <c r="A8" s="106" t="s">
        <v>4</v>
      </c>
      <c r="B8" s="126"/>
      <c r="C8" s="122"/>
      <c r="D8" s="101"/>
      <c r="E8" s="101"/>
      <c r="F8" s="101"/>
      <c r="G8" s="101"/>
      <c r="H8" s="101"/>
      <c r="I8" s="101"/>
      <c r="J8" s="101"/>
      <c r="K8" s="101"/>
      <c r="L8" s="101"/>
      <c r="M8" s="101"/>
      <c r="N8" s="101"/>
      <c r="O8" s="101"/>
      <c r="P8" s="101"/>
      <c r="Q8" s="102"/>
      <c r="R8" s="102"/>
      <c r="S8" s="102"/>
      <c r="T8" s="102"/>
      <c r="U8" s="102"/>
      <c r="V8" s="102"/>
      <c r="W8" s="102"/>
      <c r="X8" s="102"/>
      <c r="Y8" s="102"/>
      <c r="Z8" s="102"/>
      <c r="AA8" s="102"/>
    </row>
    <row r="9" spans="1:27" s="105" customFormat="1" ht="30.75" customHeight="1">
      <c r="A9" s="106" t="s">
        <v>349</v>
      </c>
      <c r="B9" s="126"/>
      <c r="C9" s="122"/>
      <c r="D9" s="101"/>
      <c r="E9" s="101"/>
      <c r="F9" s="101"/>
      <c r="G9" s="101"/>
      <c r="H9" s="101"/>
      <c r="I9" s="101"/>
      <c r="J9" s="101"/>
      <c r="K9" s="101"/>
      <c r="L9" s="101"/>
      <c r="M9" s="101"/>
      <c r="N9" s="101"/>
      <c r="O9" s="101"/>
      <c r="P9" s="101"/>
      <c r="Q9" s="102"/>
      <c r="R9" s="102"/>
      <c r="S9" s="102"/>
      <c r="T9" s="102"/>
      <c r="U9" s="102"/>
      <c r="V9" s="102"/>
      <c r="W9" s="102"/>
      <c r="X9" s="102"/>
      <c r="Y9" s="102"/>
      <c r="Z9" s="102"/>
      <c r="AA9" s="102"/>
    </row>
    <row r="10" spans="1:27" s="103" customFormat="1" ht="50.1" customHeight="1">
      <c r="A10" s="119" t="s">
        <v>342</v>
      </c>
      <c r="B10" s="123"/>
      <c r="C10" s="123"/>
      <c r="D10" s="101"/>
      <c r="E10" s="101"/>
      <c r="F10" s="101"/>
      <c r="G10" s="101"/>
      <c r="H10" s="101"/>
      <c r="I10" s="101"/>
      <c r="J10" s="101"/>
      <c r="K10" s="101"/>
      <c r="L10" s="101"/>
      <c r="M10" s="101"/>
      <c r="N10" s="101"/>
      <c r="O10" s="101"/>
      <c r="P10" s="101"/>
      <c r="Q10" s="102"/>
      <c r="R10" s="102"/>
      <c r="S10" s="102"/>
      <c r="T10" s="102"/>
      <c r="U10" s="102"/>
      <c r="V10" s="102"/>
      <c r="W10" s="102"/>
      <c r="X10" s="102"/>
      <c r="Y10" s="102"/>
      <c r="Z10" s="102"/>
      <c r="AA10" s="102"/>
    </row>
    <row r="11" spans="1:27" s="103" customFormat="1" ht="29.25" customHeight="1">
      <c r="A11" s="106" t="s">
        <v>61</v>
      </c>
      <c r="B11" s="115"/>
      <c r="C11" s="115"/>
      <c r="D11" s="101"/>
      <c r="E11" s="101"/>
      <c r="F11" s="101"/>
      <c r="G11" s="101"/>
      <c r="H11" s="101"/>
      <c r="I11" s="101"/>
      <c r="J11" s="101"/>
      <c r="K11" s="101"/>
      <c r="L11" s="101"/>
      <c r="M11" s="101"/>
      <c r="N11" s="101"/>
      <c r="O11" s="101"/>
      <c r="P11" s="101"/>
      <c r="Q11" s="102"/>
      <c r="R11" s="102"/>
      <c r="S11" s="102"/>
      <c r="T11" s="102"/>
      <c r="U11" s="102"/>
      <c r="V11" s="102"/>
      <c r="W11" s="102"/>
      <c r="X11" s="102"/>
      <c r="Y11" s="102"/>
      <c r="Z11" s="102"/>
      <c r="AA11" s="102"/>
    </row>
    <row r="12" spans="1:27" s="103" customFormat="1" ht="29.25" customHeight="1">
      <c r="A12" s="106" t="s">
        <v>37</v>
      </c>
      <c r="B12" s="115"/>
      <c r="C12" s="115"/>
      <c r="D12" s="101"/>
      <c r="E12" s="101"/>
      <c r="F12" s="101"/>
      <c r="G12" s="101"/>
      <c r="H12" s="101"/>
      <c r="I12" s="101"/>
      <c r="J12" s="101"/>
      <c r="K12" s="101"/>
      <c r="L12" s="101"/>
      <c r="M12" s="101"/>
      <c r="N12" s="101"/>
      <c r="O12" s="101"/>
      <c r="P12" s="101"/>
      <c r="Q12" s="102"/>
      <c r="R12" s="102"/>
      <c r="S12" s="102"/>
      <c r="T12" s="102"/>
      <c r="U12" s="102"/>
      <c r="V12" s="102"/>
      <c r="W12" s="102"/>
      <c r="X12" s="102"/>
      <c r="Y12" s="102"/>
      <c r="Z12" s="102"/>
      <c r="AA12" s="102"/>
    </row>
    <row r="13" spans="1:27" s="103" customFormat="1" ht="29.25" customHeight="1">
      <c r="A13" s="106" t="s">
        <v>6</v>
      </c>
      <c r="B13" s="114"/>
      <c r="C13" s="114"/>
      <c r="D13" s="101"/>
      <c r="E13" s="101"/>
      <c r="F13" s="101"/>
      <c r="G13" s="101"/>
      <c r="H13" s="101"/>
      <c r="I13" s="101"/>
      <c r="J13" s="101"/>
      <c r="K13" s="101"/>
      <c r="L13" s="101"/>
      <c r="M13" s="101"/>
      <c r="N13" s="101"/>
      <c r="O13" s="101"/>
      <c r="P13" s="101"/>
      <c r="Q13" s="102"/>
      <c r="R13" s="102"/>
      <c r="S13" s="102"/>
      <c r="T13" s="102"/>
      <c r="U13" s="102"/>
      <c r="V13" s="102"/>
      <c r="W13" s="102"/>
      <c r="X13" s="102"/>
      <c r="Y13" s="102"/>
      <c r="Z13" s="102"/>
      <c r="AA13" s="102"/>
    </row>
    <row r="14" spans="1:27" s="103" customFormat="1" ht="29.25" customHeight="1">
      <c r="A14" s="106" t="s">
        <v>293</v>
      </c>
      <c r="B14" s="114"/>
      <c r="C14" s="114"/>
      <c r="D14" s="101"/>
      <c r="E14" s="101"/>
      <c r="F14" s="101"/>
      <c r="G14" s="101"/>
      <c r="H14" s="101"/>
      <c r="I14" s="101"/>
      <c r="J14" s="101"/>
      <c r="K14" s="101"/>
      <c r="L14" s="101"/>
      <c r="M14" s="101"/>
      <c r="N14" s="101"/>
      <c r="O14" s="101"/>
      <c r="P14" s="101"/>
      <c r="Q14" s="102"/>
      <c r="R14" s="102"/>
      <c r="S14" s="102"/>
      <c r="T14" s="102"/>
      <c r="U14" s="102"/>
      <c r="V14" s="102"/>
      <c r="W14" s="102"/>
      <c r="X14" s="102"/>
      <c r="Y14" s="102"/>
      <c r="Z14" s="102"/>
      <c r="AA14" s="102"/>
    </row>
    <row r="15" spans="1:27" s="103" customFormat="1" ht="29.25" customHeight="1">
      <c r="A15" s="106" t="s">
        <v>292</v>
      </c>
      <c r="B15" s="107"/>
      <c r="C15" s="107"/>
      <c r="D15" s="101"/>
      <c r="E15" s="101"/>
      <c r="F15" s="101"/>
      <c r="G15" s="101"/>
      <c r="H15" s="101"/>
      <c r="I15" s="101"/>
      <c r="J15" s="101"/>
      <c r="K15" s="101"/>
      <c r="L15" s="101"/>
      <c r="M15" s="101"/>
      <c r="N15" s="101"/>
      <c r="O15" s="101"/>
      <c r="P15" s="101"/>
      <c r="Q15" s="102"/>
      <c r="R15" s="102"/>
      <c r="S15" s="102"/>
      <c r="T15" s="102"/>
      <c r="U15" s="102"/>
      <c r="V15" s="102"/>
      <c r="W15" s="102"/>
      <c r="X15" s="102"/>
      <c r="Y15" s="102"/>
      <c r="Z15" s="102"/>
      <c r="AA15" s="102"/>
    </row>
    <row r="16" spans="1:27" s="103" customFormat="1" ht="29.25" customHeight="1">
      <c r="A16" s="106" t="s">
        <v>50</v>
      </c>
      <c r="B16" s="107"/>
      <c r="C16" s="107" t="s">
        <v>345</v>
      </c>
      <c r="D16" s="101"/>
      <c r="E16" s="101"/>
      <c r="F16" s="101"/>
      <c r="G16" s="101"/>
      <c r="H16" s="101"/>
      <c r="I16" s="101"/>
      <c r="J16" s="101"/>
      <c r="K16" s="101"/>
      <c r="L16" s="101"/>
      <c r="M16" s="101"/>
      <c r="N16" s="101"/>
      <c r="O16" s="101"/>
      <c r="P16" s="101"/>
      <c r="Q16" s="102"/>
      <c r="R16" s="102"/>
      <c r="S16" s="102"/>
      <c r="T16" s="102"/>
      <c r="U16" s="102"/>
      <c r="V16" s="102"/>
      <c r="W16" s="102"/>
      <c r="X16" s="102"/>
      <c r="Y16" s="102"/>
      <c r="Z16" s="102"/>
      <c r="AA16" s="102"/>
    </row>
    <row r="17" spans="1:27" s="103" customFormat="1" ht="29.25" customHeight="1">
      <c r="A17" s="108" t="s">
        <v>294</v>
      </c>
      <c r="B17" s="115"/>
      <c r="C17" s="115"/>
      <c r="D17" s="101"/>
      <c r="E17" s="101"/>
      <c r="F17" s="101"/>
      <c r="G17" s="101"/>
      <c r="H17" s="101"/>
      <c r="I17" s="101"/>
      <c r="J17" s="101"/>
      <c r="K17" s="101"/>
      <c r="L17" s="101"/>
      <c r="M17" s="101"/>
      <c r="N17" s="101"/>
      <c r="O17" s="101"/>
      <c r="P17" s="101"/>
      <c r="Q17" s="102"/>
      <c r="R17" s="102"/>
      <c r="S17" s="102"/>
      <c r="T17" s="102"/>
      <c r="U17" s="102"/>
      <c r="V17" s="102"/>
      <c r="W17" s="102"/>
      <c r="X17" s="102"/>
      <c r="Y17" s="102"/>
      <c r="Z17" s="102"/>
      <c r="AA17" s="102"/>
    </row>
    <row r="18" spans="1:27" s="112" customFormat="1" ht="29.25" customHeight="1">
      <c r="A18" s="109" t="s">
        <v>295</v>
      </c>
      <c r="B18" s="107"/>
      <c r="C18" s="107"/>
      <c r="D18" s="110"/>
      <c r="E18" s="110"/>
      <c r="F18" s="110"/>
      <c r="G18" s="110"/>
      <c r="H18" s="110"/>
      <c r="I18" s="110"/>
      <c r="J18" s="110"/>
      <c r="K18" s="110"/>
      <c r="L18" s="110"/>
      <c r="M18" s="110"/>
      <c r="N18" s="110"/>
      <c r="O18" s="110"/>
      <c r="P18" s="110"/>
      <c r="Q18" s="111"/>
      <c r="R18" s="111"/>
      <c r="S18" s="111"/>
      <c r="T18" s="111"/>
      <c r="U18" s="111"/>
      <c r="V18" s="111"/>
      <c r="W18" s="111"/>
      <c r="X18" s="111"/>
      <c r="Y18" s="111"/>
      <c r="Z18" s="111"/>
      <c r="AA18" s="111"/>
    </row>
    <row r="19" spans="1:27" s="112" customFormat="1" ht="29.25" customHeight="1">
      <c r="A19" s="109" t="s">
        <v>296</v>
      </c>
      <c r="B19" s="113"/>
      <c r="C19" s="113"/>
      <c r="D19" s="110"/>
      <c r="E19" s="110"/>
      <c r="F19" s="110"/>
      <c r="G19" s="110"/>
      <c r="H19" s="110"/>
      <c r="I19" s="110"/>
      <c r="J19" s="110"/>
      <c r="K19" s="110"/>
      <c r="L19" s="110"/>
      <c r="M19" s="110"/>
      <c r="N19" s="110"/>
      <c r="O19" s="110"/>
      <c r="P19" s="110"/>
      <c r="Q19" s="111"/>
      <c r="R19" s="111"/>
      <c r="S19" s="111"/>
      <c r="T19" s="111"/>
      <c r="U19" s="111"/>
      <c r="V19" s="111"/>
      <c r="W19" s="111"/>
      <c r="X19" s="111"/>
      <c r="Y19" s="111"/>
      <c r="Z19" s="111"/>
      <c r="AA19" s="111"/>
    </row>
    <row r="20" spans="1:27" s="103" customFormat="1" ht="29.25" customHeight="1">
      <c r="A20" s="106" t="s">
        <v>40</v>
      </c>
      <c r="B20" s="115"/>
      <c r="C20" s="115"/>
      <c r="D20" s="101"/>
      <c r="E20" s="101"/>
      <c r="F20" s="101"/>
      <c r="G20" s="101"/>
      <c r="H20" s="101"/>
      <c r="I20" s="101"/>
      <c r="J20" s="101"/>
      <c r="K20" s="101"/>
      <c r="L20" s="101"/>
      <c r="M20" s="101"/>
      <c r="N20" s="101"/>
      <c r="O20" s="101"/>
      <c r="P20" s="101"/>
      <c r="Q20" s="102"/>
      <c r="R20" s="102"/>
      <c r="S20" s="102"/>
      <c r="T20" s="102"/>
      <c r="U20" s="102"/>
      <c r="V20" s="102"/>
      <c r="W20" s="102"/>
      <c r="X20" s="102"/>
      <c r="Y20" s="102"/>
      <c r="Z20" s="102"/>
      <c r="AA20" s="102"/>
    </row>
    <row r="21" spans="1:27" s="103" customFormat="1" ht="29.25" customHeight="1">
      <c r="A21" s="106" t="s">
        <v>343</v>
      </c>
      <c r="B21" s="115"/>
      <c r="C21" s="115"/>
      <c r="D21" s="101"/>
      <c r="E21" s="101"/>
      <c r="F21" s="101"/>
      <c r="G21" s="101"/>
      <c r="H21" s="101"/>
      <c r="I21" s="101"/>
      <c r="J21" s="101"/>
      <c r="K21" s="101"/>
      <c r="L21" s="101"/>
      <c r="M21" s="101"/>
      <c r="N21" s="101"/>
      <c r="O21" s="101"/>
      <c r="P21" s="101"/>
      <c r="Q21" s="102"/>
      <c r="R21" s="102"/>
      <c r="S21" s="102"/>
      <c r="T21" s="102"/>
      <c r="U21" s="102"/>
      <c r="V21" s="102"/>
      <c r="W21" s="102"/>
      <c r="X21" s="102"/>
      <c r="Y21" s="102"/>
      <c r="Z21" s="102"/>
      <c r="AA21" s="102"/>
    </row>
    <row r="22" spans="1:27" s="103" customFormat="1" ht="29.25" customHeight="1">
      <c r="A22" s="106" t="s">
        <v>344</v>
      </c>
      <c r="B22" s="107"/>
      <c r="C22" s="107"/>
      <c r="D22" s="101"/>
      <c r="E22" s="101"/>
      <c r="F22" s="101"/>
      <c r="G22" s="101"/>
      <c r="H22" s="101"/>
      <c r="I22" s="101"/>
      <c r="J22" s="101"/>
      <c r="K22" s="101"/>
      <c r="L22" s="101"/>
      <c r="M22" s="101"/>
      <c r="N22" s="101"/>
      <c r="O22" s="101"/>
      <c r="P22" s="101"/>
      <c r="Q22" s="102"/>
      <c r="R22" s="102"/>
      <c r="S22" s="102"/>
      <c r="T22" s="102"/>
      <c r="U22" s="102"/>
      <c r="V22" s="102"/>
      <c r="W22" s="102"/>
      <c r="X22" s="102"/>
      <c r="Y22" s="102"/>
      <c r="Z22" s="102"/>
      <c r="AA22" s="102"/>
    </row>
    <row r="23" spans="1:27" s="103" customFormat="1" ht="29.25" customHeight="1">
      <c r="A23" s="106" t="s">
        <v>298</v>
      </c>
      <c r="B23" s="107"/>
      <c r="C23" s="107"/>
      <c r="D23" s="101"/>
      <c r="E23" s="101"/>
      <c r="F23" s="101"/>
      <c r="G23" s="101"/>
      <c r="H23" s="101"/>
      <c r="I23" s="101"/>
      <c r="J23" s="101"/>
      <c r="K23" s="101"/>
      <c r="L23" s="101"/>
      <c r="M23" s="101"/>
      <c r="N23" s="101"/>
      <c r="O23" s="101"/>
      <c r="P23" s="101"/>
      <c r="Q23" s="102"/>
      <c r="R23" s="102"/>
      <c r="S23" s="102"/>
      <c r="T23" s="102"/>
      <c r="U23" s="102"/>
      <c r="V23" s="102"/>
      <c r="W23" s="102"/>
      <c r="X23" s="102"/>
      <c r="Y23" s="102"/>
      <c r="Z23" s="102"/>
      <c r="AA23" s="102"/>
    </row>
    <row r="24" spans="1:27" s="103" customFormat="1" ht="29.25" customHeight="1">
      <c r="A24" s="106" t="s">
        <v>299</v>
      </c>
      <c r="B24" s="107"/>
      <c r="C24" s="107"/>
      <c r="D24" s="101"/>
      <c r="E24" s="101"/>
      <c r="F24" s="101"/>
      <c r="G24" s="101"/>
      <c r="H24" s="101"/>
      <c r="I24" s="101"/>
      <c r="J24" s="101"/>
      <c r="K24" s="101"/>
      <c r="L24" s="101"/>
      <c r="M24" s="101"/>
      <c r="N24" s="101"/>
      <c r="O24" s="101"/>
      <c r="P24" s="101"/>
      <c r="Q24" s="102"/>
      <c r="R24" s="102"/>
      <c r="S24" s="102"/>
      <c r="T24" s="102"/>
      <c r="U24" s="102"/>
      <c r="V24" s="102"/>
      <c r="W24" s="102"/>
      <c r="X24" s="102"/>
      <c r="Y24" s="102"/>
      <c r="Z24" s="102"/>
      <c r="AA24" s="102"/>
    </row>
    <row r="25" spans="1:27" s="103" customFormat="1" ht="29.25" customHeight="1">
      <c r="A25" s="106" t="s">
        <v>300</v>
      </c>
      <c r="B25" s="107"/>
      <c r="C25" s="107"/>
      <c r="D25" s="101"/>
      <c r="E25" s="101"/>
      <c r="F25" s="101"/>
      <c r="G25" s="101"/>
      <c r="H25" s="101"/>
      <c r="I25" s="101"/>
      <c r="J25" s="101"/>
      <c r="K25" s="101"/>
      <c r="L25" s="101"/>
      <c r="M25" s="101"/>
      <c r="N25" s="101"/>
      <c r="O25" s="101"/>
      <c r="P25" s="101"/>
      <c r="Q25" s="102"/>
      <c r="R25" s="102"/>
      <c r="S25" s="102"/>
      <c r="T25" s="102"/>
      <c r="U25" s="102"/>
      <c r="V25" s="102"/>
      <c r="W25" s="102"/>
      <c r="X25" s="102"/>
      <c r="Y25" s="102"/>
      <c r="Z25" s="102"/>
      <c r="AA25" s="102"/>
    </row>
  </sheetData>
  <mergeCells count="4">
    <mergeCell ref="B2:C2"/>
    <mergeCell ref="B3:C3"/>
    <mergeCell ref="B4:C4"/>
    <mergeCell ref="B5:C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Титульный лист </vt:lpstr>
      <vt:lpstr>ТЗ Имущество Магазинов </vt:lpstr>
      <vt:lpstr>перечень ИМ</vt:lpstr>
      <vt:lpstr>описание рисков имущество </vt:lpstr>
      <vt:lpstr>ТЗ ГО Магазинов </vt:lpstr>
      <vt:lpstr>перечень ГО </vt:lpstr>
      <vt:lpstr>сравнение по иным признакам</vt:lpstr>
      <vt:lpstr>Для заполнения страховщиком ГО</vt:lpstr>
      <vt:lpstr>Для заполнения имущество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2023-01-11T13:51:29Z</dcterms:modified>
</cp:coreProperties>
</file>