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713FB76E-DDBB-4AA1-A6D9-3BF1D3932B9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сновной" sheetId="3" r:id="rId1"/>
  </sheets>
  <definedNames>
    <definedName name="_xlnm._FilterDatabase" localSheetId="0" hidden="1">Основной!$A$9:$H$17</definedName>
    <definedName name="Z_0102E77C_6297_4B44_BE1B_F2BEADF06A71_.wvu.FilterData" localSheetId="0" hidden="1">Основной!$A$9:$H$17</definedName>
    <definedName name="Z_011F768A_A492_4026_A1DC_FE5BB249FD03_.wvu.FilterData" localSheetId="0" hidden="1">Основной!$A$9:$H$17</definedName>
    <definedName name="Z_04535563_F9FD_484C_8F8E_AB959A25FA6D_.wvu.FilterData" localSheetId="0" hidden="1">Основной!$A$9:$H$17</definedName>
    <definedName name="Z_05C7623A_F1E3_431F_B7D5_536B098B6F64_.wvu.FilterData" localSheetId="0" hidden="1">Основной!$A$9:$H$17</definedName>
    <definedName name="Z_0721A206_55F8_485D_86DA_6523F0DABCA6_.wvu.FilterData" localSheetId="0" hidden="1">Основной!$A$9:$H$17</definedName>
    <definedName name="Z_0899715D_0DE6_4607_9A1C_C45FCA0D53C8_.wvu.FilterData" localSheetId="0" hidden="1">Основной!$A$9:$H$17</definedName>
    <definedName name="Z_09581073_B138_4D78_9650_22D573968A8D_.wvu.FilterData" localSheetId="0" hidden="1">Основной!$A$9:$H$17</definedName>
    <definedName name="Z_09B8913D_94D0_4004_896C_3B8093975C5A_.wvu.FilterData" localSheetId="0" hidden="1">Основной!$A$9:$H$17</definedName>
    <definedName name="Z_09F2FCCB_CFAA_456F_8A03_B4984990B59F_.wvu.FilterData" localSheetId="0" hidden="1">Основной!$A$9:$H$17</definedName>
    <definedName name="Z_09FAABF9_722F_4BC4_A8D7_40518430C851_.wvu.FilterData" localSheetId="0" hidden="1">Основной!$A$9:$H$17</definedName>
    <definedName name="Z_0A8437B6_4D09_448B_B521_73139EB6164D_.wvu.FilterData" localSheetId="0" hidden="1">Основной!$A$9:$H$17</definedName>
    <definedName name="Z_0BED3252_1D76_41E1_89C6_597254FED5D7_.wvu.FilterData" localSheetId="0" hidden="1">Основной!$A$9:$H$17</definedName>
    <definedName name="Z_10DAB3B6_C4F8_4EB9_BB35_8D0925553AA2_.wvu.FilterData" localSheetId="0" hidden="1">Основной!$A$9:$H$17</definedName>
    <definedName name="Z_135EB29C_A187_47E6_BB09_2C667508BEDA_.wvu.FilterData" localSheetId="0" hidden="1">Основной!$A$9:$H$17</definedName>
    <definedName name="Z_13CAEA88_BBBE_455E_8FDB_5F04A960EF84_.wvu.FilterData" localSheetId="0" hidden="1">Основной!$A$9:$H$17</definedName>
    <definedName name="Z_17F0C3F4_7BE8_41C4_A3F8_9B63F4334140_.wvu.FilterData" localSheetId="0" hidden="1">Основной!$A$9:$H$17</definedName>
    <definedName name="Z_1887A6BB_2089_447F_ACD1_D649201B1BB2_.wvu.FilterData" localSheetId="0" hidden="1">Основной!$A$9:$H$17</definedName>
    <definedName name="Z_1AD63BB4_D0EF_4889_BD46_00AC84AC7240_.wvu.FilterData" localSheetId="0" hidden="1">Основной!$A$9:$H$17</definedName>
    <definedName name="Z_1E8D0924_0D1E_4C5E_A872_53BB533C353F_.wvu.FilterData" localSheetId="0" hidden="1">Основной!$A$9:$H$17</definedName>
    <definedName name="Z_22E9C228_9719_43F7_956C_709E0203C616_.wvu.FilterData" localSheetId="0" hidden="1">Основной!$A$9:$H$17</definedName>
    <definedName name="Z_263FE31F_FB7C_4F39_BDF1_B1D16691DD74_.wvu.FilterData" localSheetId="0" hidden="1">Основной!$A$9:$H$17</definedName>
    <definedName name="Z_268CC3E6_4C41_4C89_A76B_EF26345C00AF_.wvu.FilterData" localSheetId="0" hidden="1">Основной!$A$9:$H$17</definedName>
    <definedName name="Z_2A8AE1E5_E681_45CD_B5F0_612D68753F5A_.wvu.PrintArea" localSheetId="0" hidden="1">Основной!$A$2:$H$17</definedName>
    <definedName name="Z_2B8AF05B_BB86_4BB0_B49B_9966B415D5A8_.wvu.FilterData" localSheetId="0" hidden="1">Основной!$A$9:$H$17</definedName>
    <definedName name="Z_2B93F4C7_CF7D_49D7_8CE2_8644DC4C77B4_.wvu.FilterData" localSheetId="0" hidden="1">Основной!$A$9:$H$17</definedName>
    <definedName name="Z_2D402D30_795F_4FD1_B0E4_AF6A88F707DA_.wvu.FilterData" localSheetId="0" hidden="1">Основной!$A$9:$H$17</definedName>
    <definedName name="Z_31B6F98C_2638_41F9_B28B_FED4ECCC5D06_.wvu.FilterData" localSheetId="0" hidden="1">Основной!$A$9:$H$17</definedName>
    <definedName name="Z_32ECECA6_5794_4342_B57B_3043F5AE8484_.wvu.FilterData" localSheetId="0" hidden="1">Основной!$A$9:$H$17</definedName>
    <definedName name="Z_35C57BAD_94F8_492B_AA9D_2AE1C677AF75_.wvu.FilterData" localSheetId="0" hidden="1">Основной!$A$9:$H$17</definedName>
    <definedName name="Z_35F6314D_3F55_4A36_A99D_D9F2F2E62492_.wvu.FilterData" localSheetId="0" hidden="1">Основной!$A$9:$H$17</definedName>
    <definedName name="Z_37DE12F2_3C21_49F5_9B97_14895D357955_.wvu.FilterData" localSheetId="0" hidden="1">Основной!$A$9:$H$17</definedName>
    <definedName name="Z_399D4A20_C284_407D_84AA_9D8A86FC42B9_.wvu.FilterData" localSheetId="0" hidden="1">Основной!$A$9:$H$17</definedName>
    <definedName name="Z_3A60CF8E_C0E0_4FC3_AB9D_6CB7A4B3317D_.wvu.FilterData" localSheetId="0" hidden="1">Основной!$A$9:$H$17</definedName>
    <definedName name="Z_3CAF9F8E_74AC_4B14_91C1_5714FCF090C6_.wvu.FilterData" localSheetId="0" hidden="1">Основной!$A$9:$H$17</definedName>
    <definedName name="Z_3F66758B_9274_428E_9088_4E195EAD3C3F_.wvu.FilterData" localSheetId="0" hidden="1">Основной!$A$9:$H$17</definedName>
    <definedName name="Z_3F9EE413_8B9E_4019_AAE8_79C73E95FD99_.wvu.FilterData" localSheetId="0" hidden="1">Основной!$A$9:$H$17</definedName>
    <definedName name="Z_4291586E_1E44_4257_8C18_72BB802BFB1D_.wvu.FilterData" localSheetId="0" hidden="1">Основной!$A$9:$H$17</definedName>
    <definedName name="Z_44F72964_01F0_41B2_A4E0_CBFC721FC5C4_.wvu.FilterData" localSheetId="0" hidden="1">Основной!$A$9:$H$17</definedName>
    <definedName name="Z_450E6A17_EAA8_4B7E_9E5B_F8DD17C8C252_.wvu.FilterData" localSheetId="0" hidden="1">Основной!$A$9:$H$17</definedName>
    <definedName name="Z_491E8007_E7BF_408B_B365_50C101E998A3_.wvu.FilterData" localSheetId="0" hidden="1">Основной!$A$9:$H$17</definedName>
    <definedName name="Z_493FC96C_CD6E_453F_970C_EC88F080A4A7_.wvu.FilterData" localSheetId="0" hidden="1">Основной!$A$9:$H$17</definedName>
    <definedName name="Z_4B2DEFA3_1455_49C5_98B4_B2452FD10036_.wvu.FilterData" localSheetId="0" hidden="1">Основной!$A$9:$H$17</definedName>
    <definedName name="Z_4CDAD2F5_7033_4C24_BF53_263C430A3004_.wvu.FilterData" localSheetId="0" hidden="1">Основной!$A$9:$H$17</definedName>
    <definedName name="Z_4D670DB0_0F2D_43FC_A8EB_315C450CF056_.wvu.FilterData" localSheetId="0" hidden="1">Основной!$A$9:$H$17</definedName>
    <definedName name="Z_4DB1AF3A_A0D7_4E98_8660_F6774093AC3D_.wvu.FilterData" localSheetId="0" hidden="1">Основной!$A$9:$H$17</definedName>
    <definedName name="Z_56679CDA_C805_4D34_AF3B_49F46EC34EC8_.wvu.FilterData" localSheetId="0" hidden="1">Основной!$A$9:$H$17</definedName>
    <definedName name="Z_5B6F1676_512A_4414_8AB9_83B729A8820B_.wvu.FilterData" localSheetId="0" hidden="1">Основной!$A$9:$H$17</definedName>
    <definedName name="Z_5BA44E84_7801_4DCA_A568_E270080DAC7D_.wvu.FilterData" localSheetId="0" hidden="1">Основной!$A$9:$H$17</definedName>
    <definedName name="Z_5C2E735C_EDD1_4EBC_A044_6BF3A07A793A_.wvu.FilterData" localSheetId="0" hidden="1">Основной!$A$9:$H$17</definedName>
    <definedName name="Z_5DEFF8F9_EA07_4675_997D_7C8AB394BB86_.wvu.FilterData" localSheetId="0" hidden="1">Основной!$A$9:$H$17</definedName>
    <definedName name="Z_5EF78D33_7408_4436_B9EF_8A52C152386F_.wvu.FilterData" localSheetId="0" hidden="1">Основной!$A$9:$H$17</definedName>
    <definedName name="Z_5F4FA2AE_F50C_4F0D_AD88_67792CE232A8_.wvu.FilterData" localSheetId="0" hidden="1">Основной!$A$9:$H$17</definedName>
    <definedName name="Z_64441C34_74F1_4057_8941_E4BD3F083E90_.wvu.FilterData" localSheetId="0" hidden="1">Основной!$A$9:$H$17</definedName>
    <definedName name="Z_659FB08A_2BF2_4884_A1AE_D347ABBE42A2_.wvu.FilterData" localSheetId="0" hidden="1">Основной!$A$9:$H$17</definedName>
    <definedName name="Z_6E21AD55_807F_4FC7_9631_ABD001E1926F_.wvu.FilterData" localSheetId="0" hidden="1">Основной!$A$9:$H$17</definedName>
    <definedName name="Z_6EF5D42F_232E_4FFB_8B70_422BA7FEE5D4_.wvu.FilterData" localSheetId="0" hidden="1">Основной!$A$9:$H$17</definedName>
    <definedName name="Z_6FCEB4FD_A429_4A39_B93D_2C3F9A50AC8E_.wvu.FilterData" localSheetId="0" hidden="1">Основной!$A$9:$H$17</definedName>
    <definedName name="Z_724817C5_ED20_48D8_82C2_8F8EFFD7789F_.wvu.FilterData" localSheetId="0" hidden="1">Основной!$A$9:$H$17</definedName>
    <definedName name="Z_72B9838D_7569_480D_BFFF_FEAD01F1CC8B_.wvu.FilterData" localSheetId="0" hidden="1">Основной!$A$9:$H$17</definedName>
    <definedName name="Z_73476F53_6EB5_4D8C_AB54_B51F8443EFCE_.wvu.FilterData" localSheetId="0" hidden="1">Основной!$A$9:$H$17</definedName>
    <definedName name="Z_743883E7_A207_4279_A5C0_37F1A35AC4DB_.wvu.FilterData" localSheetId="0" hidden="1">Основной!$A$9:$H$17</definedName>
    <definedName name="Z_75FC6CA5_21DE_400D_BD08_2AD0274E818E_.wvu.FilterData" localSheetId="0" hidden="1">Основной!$A$9:$H$17</definedName>
    <definedName name="Z_7994F3A4_F379_4567_A995_960C9B381DFB_.wvu.FilterData" localSheetId="0" hidden="1">Основной!$A$9:$H$17</definedName>
    <definedName name="Z_7A89D198_9253_4D16_93EB_49E61464E459_.wvu.FilterData" localSheetId="0" hidden="1">Основной!$A$9:$H$17</definedName>
    <definedName name="Z_7C8C0168_2FF4_4101_B428_D4C34E9C88C7_.wvu.FilterData" localSheetId="0" hidden="1">Основной!$A$9:$H$17</definedName>
    <definedName name="Z_821293F2_709B_4895_9391_7A15185A98A6_.wvu.FilterData" localSheetId="0" hidden="1">Основной!$A$9:$H$17</definedName>
    <definedName name="Z_854AF252_7B1D_4F32_B594_1BB361C3004E_.wvu.FilterData" localSheetId="0" hidden="1">Основной!$A$9:$H$17</definedName>
    <definedName name="Z_85D462A1_B6FB_420E_9B94_B3CE76C9D613_.wvu.FilterData" localSheetId="0" hidden="1">Основной!$A$9:$H$17</definedName>
    <definedName name="Z_88A463F4_5617_4853_91A8_0DF3C6B01C28_.wvu.FilterData" localSheetId="0" hidden="1">Основной!$A$9:$H$17</definedName>
    <definedName name="Z_8AFD224D_38EA_42FD_A87B_81153B454B4C_.wvu.FilterData" localSheetId="0" hidden="1">Основной!$A$9:$H$17</definedName>
    <definedName name="Z_8DC12291_9C05_49A4_9051_E4C75BAD3185_.wvu.FilterData" localSheetId="0" hidden="1">Основной!$A$9:$H$17</definedName>
    <definedName name="Z_8F4BF9FC_21F1_410F_939D_BBA8E214C21A_.wvu.FilterData" localSheetId="0" hidden="1">Основной!$A$9:$H$17</definedName>
    <definedName name="Z_906FA9DA_576E_4C6F_AEC5_AA143B061CDE_.wvu.FilterData" localSheetId="0" hidden="1">Основной!$A$9:$H$17</definedName>
    <definedName name="Z_98053419_7DF5_437B_94ED_3F893A820909_.wvu.FilterData" localSheetId="0" hidden="1">Основной!$A$9:$H$17</definedName>
    <definedName name="Z_98A6DB1C_FEA5_4466_99A7_4A6F179B3310_.wvu.FilterData" localSheetId="0" hidden="1">Основной!$A$9:$H$17</definedName>
    <definedName name="Z_9C49C03D_51EF_4A28_94F6_1A42057004CE_.wvu.FilterData" localSheetId="0" hidden="1">Основной!$A$9:$H$17</definedName>
    <definedName name="Z_9C71E508_8031_409E_9A54_A69EFA53A4FE_.wvu.FilterData" localSheetId="0" hidden="1">Основной!$A$9:$H$17</definedName>
    <definedName name="Z_9EE57582_EF31_4737_B93C_04A4FD161B97_.wvu.FilterData" localSheetId="0" hidden="1">Основной!$A$9:$H$17</definedName>
    <definedName name="Z_A3C4B99D_E9A6_43D0_A84B_C289DB632FEE_.wvu.FilterData" localSheetId="0" hidden="1">Основной!$A$9:$H$17</definedName>
    <definedName name="Z_A5BB0D47_CC7A_47C3_BFC8_052ACAB8EE73_.wvu.FilterData" localSheetId="0" hidden="1">Основной!$A$9:$H$17</definedName>
    <definedName name="Z_A5E66FFD_E73E_472F_8EBB_4E04B882D78E_.wvu.FilterData" localSheetId="0" hidden="1">Основной!$A$9:$H$17</definedName>
    <definedName name="Z_A8A92398_B4B5_4301_B571_8BAC418FE5FF_.wvu.FilterData" localSheetId="0" hidden="1">Основной!$A$9:$H$17</definedName>
    <definedName name="Z_A986B331_C753_4323_A84F_0BB3577C7C34_.wvu.FilterData" localSheetId="0" hidden="1">Основной!$A$9:$H$17</definedName>
    <definedName name="Z_ADE9476F_BA57_4501_9618_335D39E2E76F_.wvu.FilterData" localSheetId="0" hidden="1">Основной!$A$9:$H$17</definedName>
    <definedName name="Z_AEFD14AA_28F1_4F06_B253_D8FF3DE367A0_.wvu.FilterData" localSheetId="0" hidden="1">Основной!$A$9:$H$17</definedName>
    <definedName name="Z_AFC4E0CE_1003_4ACF_98A6_6432408A5200_.wvu.FilterData" localSheetId="0" hidden="1">Основной!$A$9:$H$17</definedName>
    <definedName name="Z_B3FCF689_F079_4BBC_A220_DEE9CD241219_.wvu.FilterData" localSheetId="0" hidden="1">Основной!$A$9:$H$17</definedName>
    <definedName name="Z_B8C75B4D_1D69_41EC_801C_DFDD7B925F7E_.wvu.FilterData" localSheetId="0" hidden="1">Основной!$A$9:$H$17</definedName>
    <definedName name="Z_B920FFC6_C89E_4E50_A5D1_9A7C21F5BEF1_.wvu.FilterData" localSheetId="0" hidden="1">Основной!$A$9:$H$17</definedName>
    <definedName name="Z_C156A204_3162_497E_AD6D_84CCD5DCE7D2_.wvu.FilterData" localSheetId="0" hidden="1">Основной!$A$9:$H$17</definedName>
    <definedName name="Z_C865785C_1353_4583_B103_12634CF49430_.wvu.FilterData" localSheetId="0" hidden="1">Основной!$A$9:$H$17</definedName>
    <definedName name="Z_CB081F89_4DEC_4EC2_872C_3461581494E8_.wvu.FilterData" localSheetId="0" hidden="1">Основной!$A$9:$H$17</definedName>
    <definedName name="Z_CB77CD13_0458_480E_8D85_3AF50782DE87_.wvu.FilterData" localSheetId="0" hidden="1">Основной!$A$9:$H$17</definedName>
    <definedName name="Z_CFD7C577_910D_42DD_A415_BBBB88211C88_.wvu.FilterData" localSheetId="0" hidden="1">Основной!$A$9:$H$17</definedName>
    <definedName name="Z_D0ACA791_B458_485D_981E_8958DE60653E_.wvu.FilterData" localSheetId="0" hidden="1">Основной!$A$9:$H$17</definedName>
    <definedName name="Z_D1A153D0_4CC7_4F8A_9A2A_FEA3F8ACAD05_.wvu.FilterData" localSheetId="0" hidden="1">Основной!$A$9:$H$17</definedName>
    <definedName name="Z_D4C6C135_79DB_42EA_B271_BD93C95C3B0D_.wvu.FilterData" localSheetId="0" hidden="1">Основной!$A$9:$H$17</definedName>
    <definedName name="Z_D7CE2DBF_E937_4EB5_8789_E7D0CF0AE7BC_.wvu.FilterData" localSheetId="0" hidden="1">Основной!$A$9:$H$17</definedName>
    <definedName name="Z_DA5C150F_C38D_4717_8A5A_C842BC092C1E_.wvu.FilterData" localSheetId="0" hidden="1">Основной!$A$9:$H$17</definedName>
    <definedName name="Z_DA5C150F_C38D_4717_8A5A_C842BC092C1E_.wvu.PrintArea" localSheetId="0" hidden="1">Основной!$A$2:$H$17</definedName>
    <definedName name="Z_DB900D20_AE54_4926_8B8E_9F8362BCA607_.wvu.FilterData" localSheetId="0" hidden="1">Основной!$A$9:$H$17</definedName>
    <definedName name="Z_DD9E641B_BE73_4D24_B360_09C6BB51E92E_.wvu.FilterData" localSheetId="0" hidden="1">Основной!$A$9:$H$17</definedName>
    <definedName name="Z_DE56776E_5029_4E30_816E_A57B1B5AF134_.wvu.FilterData" localSheetId="0" hidden="1">Основной!$A$9:$H$17</definedName>
    <definedName name="Z_E54498EE_B30F_4AF8_892D_6F20292E09A4_.wvu.FilterData" localSheetId="0" hidden="1">Основной!$A$9:$H$17</definedName>
    <definedName name="Z_E62084C9_0DD5_4308_8C68_40539AE692EF_.wvu.FilterData" localSheetId="0" hidden="1">Основной!$A$9:$H$17</definedName>
    <definedName name="Z_E954939E_8356_4C36_AF87_074DE26488F3_.wvu.FilterData" localSheetId="0" hidden="1">Основной!$A$9:$H$17</definedName>
    <definedName name="Z_E99C096B_022F_400D_885A_BC5E438B2F15_.wvu.FilterData" localSheetId="0" hidden="1">Основной!$A$9:$H$17</definedName>
    <definedName name="Z_EE861D09_AE98_4535_A7EB_BB65D80F2259_.wvu.FilterData" localSheetId="0" hidden="1">Основной!$A$9:$H$17</definedName>
    <definedName name="Z_F09C4714_D123_4A56_A84F_EA4D211AF1C8_.wvu.FilterData" localSheetId="0" hidden="1">Основной!$A$9:$H$17</definedName>
    <definedName name="Z_FBAD86CA_20A7_4600_BC1F_35C497007E2F_.wvu.FilterData" localSheetId="0" hidden="1">Основной!$A$9:$H$17</definedName>
    <definedName name="Z_FDFB2D7D_9B8E_400C_A84C_7654DBAD1D97_.wvu.FilterData" localSheetId="0" hidden="1">Основной!$A$9:$H$17</definedName>
    <definedName name="Z_FF76238A_2135_41C7_AD52_16B6FEF63C10_.wvu.FilterData" localSheetId="0" hidden="1">Основной!$A$9:$H$17</definedName>
    <definedName name="Z_FF98CB47_6031_40F6_8BEC_F5F237895DBF_.wvu.FilterData" localSheetId="0" hidden="1">Основной!$A$9:$H$17</definedName>
    <definedName name="Z_FFAAAD6B_437F_44D2_BE8C_BD3DDBFABA66_.wvu.FilterData" localSheetId="0" hidden="1">Основной!$A$9:$H$17</definedName>
    <definedName name="_xlnm.Print_Area" localSheetId="0">Основной!$A$1:$H$21</definedName>
  </definedNames>
  <calcPr calcId="191029"/>
</workbook>
</file>

<file path=xl/calcChain.xml><?xml version="1.0" encoding="utf-8"?>
<calcChain xmlns="http://schemas.openxmlformats.org/spreadsheetml/2006/main">
  <c r="F17" i="3" l="1"/>
  <c r="E17" i="3" l="1"/>
  <c r="G15" i="3" l="1"/>
  <c r="G14" i="3" l="1"/>
  <c r="G13" i="3" l="1"/>
  <c r="G12" i="3" l="1"/>
  <c r="G11" i="3" l="1"/>
  <c r="G17" i="3" s="1"/>
  <c r="H17" i="3" l="1"/>
</calcChain>
</file>

<file path=xl/sharedStrings.xml><?xml version="1.0" encoding="utf-8"?>
<sst xmlns="http://schemas.openxmlformats.org/spreadsheetml/2006/main" count="29" uniqueCount="26">
  <si>
    <t>№ п/п</t>
  </si>
  <si>
    <t>№ Локальной сметы</t>
  </si>
  <si>
    <t>Шифр РД</t>
  </si>
  <si>
    <t>Наименование работ, разделов</t>
  </si>
  <si>
    <t>1</t>
  </si>
  <si>
    <t>2</t>
  </si>
  <si>
    <t>26/22/45-7-АТХ/ЭМ</t>
  </si>
  <si>
    <t>Автоматизация технологических процессов. Силовое электрооборудование</t>
  </si>
  <si>
    <t>3</t>
  </si>
  <si>
    <t>26/22/45-7-ВК</t>
  </si>
  <si>
    <t>Водоснабжение и канализация</t>
  </si>
  <si>
    <t>4</t>
  </si>
  <si>
    <t>7</t>
  </si>
  <si>
    <t>Всего</t>
  </si>
  <si>
    <t>Стоимость работ, руб. с НДС по ЭО</t>
  </si>
  <si>
    <t>Стоимость работ, руб.
 по ЭО</t>
  </si>
  <si>
    <t>Генеральный директор "   "</t>
  </si>
  <si>
    <t>Предложение подрядчика 
стоимость работ, руб. без НДС</t>
  </si>
  <si>
    <t>Предложение Заказчика стоимость работ, руб. без НДС</t>
  </si>
  <si>
    <t>35/22/45-7-72-ТХ</t>
  </si>
  <si>
    <t>Технология производства</t>
  </si>
  <si>
    <t>Технико-коммерческое предложение</t>
  </si>
  <si>
    <t>02/16/45-7-АС</t>
  </si>
  <si>
    <t>по объекту: Кав-2023-0018-ТП «Замена кровли склада добавок»</t>
  </si>
  <si>
    <t>шифр 02/16/45-7</t>
  </si>
  <si>
    <t>Капитальный ремонт кровли склада гипсовых добавок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</si>
</sst>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;[Red]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19" applyFont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4" fillId="0" borderId="0" xfId="19" applyFont="1" applyFill="1" applyAlignment="1">
      <alignment vertical="center" wrapText="1"/>
    </xf>
    <xf numFmtId="0" fontId="4" fillId="0" borderId="0" xfId="19" applyFont="1" applyAlignment="1">
      <alignment vertical="center" wrapText="1"/>
    </xf>
    <xf numFmtId="0" fontId="3" fillId="0" borderId="0" xfId="19" applyFont="1" applyFill="1" applyAlignment="1">
      <alignment horizontal="left" vertical="center"/>
    </xf>
    <xf numFmtId="0" fontId="9" fillId="0" borderId="0" xfId="19" applyFont="1" applyAlignment="1">
      <alignment vertical="center" wrapText="1"/>
    </xf>
    <xf numFmtId="0" fontId="9" fillId="0" borderId="0" xfId="19" applyFont="1" applyAlignment="1">
      <alignment horizontal="left" vertical="center" wrapText="1"/>
    </xf>
    <xf numFmtId="0" fontId="3" fillId="0" borderId="0" xfId="19" applyFont="1" applyFill="1" applyBorder="1" applyAlignment="1">
      <alignment vertical="center"/>
    </xf>
    <xf numFmtId="0" fontId="10" fillId="0" borderId="0" xfId="19" applyFont="1" applyBorder="1" applyAlignment="1">
      <alignment horizontal="left" vertical="center" wrapText="1"/>
    </xf>
    <xf numFmtId="4" fontId="3" fillId="0" borderId="0" xfId="19" applyNumberFormat="1" applyFont="1" applyFill="1" applyBorder="1" applyAlignment="1">
      <alignment horizontal="left" vertical="center" wrapText="1"/>
    </xf>
    <xf numFmtId="0" fontId="3" fillId="0" borderId="0" xfId="19" applyFont="1" applyFill="1" applyAlignment="1">
      <alignment vertical="center" wrapText="1"/>
    </xf>
    <xf numFmtId="0" fontId="3" fillId="0" borderId="0" xfId="19" applyFont="1" applyAlignment="1">
      <alignment vertical="center" wrapText="1"/>
    </xf>
    <xf numFmtId="0" fontId="8" fillId="21" borderId="8" xfId="19" applyFont="1" applyFill="1" applyBorder="1" applyAlignment="1">
      <alignment horizontal="center" vertical="center" wrapText="1"/>
    </xf>
    <xf numFmtId="0" fontId="8" fillId="21" borderId="5" xfId="19" applyFont="1" applyFill="1" applyBorder="1" applyAlignment="1">
      <alignment horizontal="center" vertical="center" wrapText="1"/>
    </xf>
    <xf numFmtId="0" fontId="8" fillId="21" borderId="7" xfId="19" applyFont="1" applyFill="1" applyBorder="1" applyAlignment="1">
      <alignment horizontal="center" vertical="center" wrapText="1"/>
    </xf>
    <xf numFmtId="0" fontId="8" fillId="0" borderId="0" xfId="19" applyFont="1" applyFill="1" applyAlignment="1">
      <alignment vertical="center" wrapText="1"/>
    </xf>
    <xf numFmtId="0" fontId="8" fillId="0" borderId="0" xfId="19" applyFont="1" applyAlignment="1">
      <alignment vertical="center" wrapText="1"/>
    </xf>
    <xf numFmtId="49" fontId="7" fillId="0" borderId="4" xfId="19" applyNumberFormat="1" applyFont="1" applyFill="1" applyBorder="1" applyAlignment="1">
      <alignment horizontal="center" vertical="center" wrapText="1"/>
    </xf>
    <xf numFmtId="49" fontId="7" fillId="0" borderId="6" xfId="19" applyNumberFormat="1" applyFont="1" applyFill="1" applyBorder="1" applyAlignment="1">
      <alignment horizontal="center" vertical="center" wrapText="1"/>
    </xf>
    <xf numFmtId="49" fontId="11" fillId="0" borderId="1" xfId="19" applyNumberFormat="1" applyFont="1" applyFill="1" applyBorder="1" applyAlignment="1">
      <alignment horizontal="center" vertical="center"/>
    </xf>
    <xf numFmtId="49" fontId="7" fillId="0" borderId="1" xfId="19" applyNumberFormat="1" applyFont="1" applyFill="1" applyBorder="1" applyAlignment="1">
      <alignment vertical="center" wrapText="1"/>
    </xf>
    <xf numFmtId="0" fontId="12" fillId="0" borderId="0" xfId="19" applyFont="1" applyFill="1" applyAlignment="1">
      <alignment vertical="center" wrapText="1"/>
    </xf>
    <xf numFmtId="49" fontId="7" fillId="0" borderId="1" xfId="19" applyNumberFormat="1" applyFont="1" applyFill="1" applyBorder="1" applyAlignment="1">
      <alignment horizontal="left" vertical="center" wrapText="1"/>
    </xf>
    <xf numFmtId="4" fontId="7" fillId="20" borderId="1" xfId="19" applyNumberFormat="1" applyFont="1" applyFill="1" applyBorder="1" applyAlignment="1">
      <alignment horizontal="center" vertical="center" wrapText="1"/>
    </xf>
    <xf numFmtId="49" fontId="7" fillId="20" borderId="4" xfId="19" applyNumberFormat="1" applyFont="1" applyFill="1" applyBorder="1" applyAlignment="1">
      <alignment horizontal="center" vertical="center" wrapText="1"/>
    </xf>
    <xf numFmtId="49" fontId="7" fillId="20" borderId="6" xfId="19" applyNumberFormat="1" applyFont="1" applyFill="1" applyBorder="1" applyAlignment="1">
      <alignment horizontal="center" vertical="center" wrapText="1"/>
    </xf>
    <xf numFmtId="49" fontId="11" fillId="20" borderId="1" xfId="19" applyNumberFormat="1" applyFont="1" applyFill="1" applyBorder="1" applyAlignment="1">
      <alignment horizontal="center" vertical="center"/>
    </xf>
    <xf numFmtId="49" fontId="7" fillId="20" borderId="1" xfId="19" applyNumberFormat="1" applyFont="1" applyFill="1" applyBorder="1" applyAlignment="1">
      <alignment vertical="center" wrapText="1"/>
    </xf>
    <xf numFmtId="0" fontId="12" fillId="20" borderId="0" xfId="19" applyFont="1" applyFill="1" applyAlignment="1">
      <alignment vertical="center" wrapText="1"/>
    </xf>
    <xf numFmtId="0" fontId="12" fillId="22" borderId="0" xfId="19" applyFont="1" applyFill="1" applyAlignment="1">
      <alignment vertical="center" wrapText="1"/>
    </xf>
    <xf numFmtId="0" fontId="13" fillId="20" borderId="12" xfId="19" applyFont="1" applyFill="1" applyBorder="1" applyAlignment="1">
      <alignment horizontal="center" vertical="center" wrapText="1"/>
    </xf>
    <xf numFmtId="0" fontId="13" fillId="20" borderId="13" xfId="19" applyFont="1" applyFill="1" applyBorder="1" applyAlignment="1">
      <alignment horizontal="center" vertical="center" wrapText="1"/>
    </xf>
    <xf numFmtId="0" fontId="13" fillId="20" borderId="14" xfId="19" applyFont="1" applyFill="1" applyBorder="1" applyAlignment="1">
      <alignment horizontal="center" vertical="center" wrapText="1"/>
    </xf>
    <xf numFmtId="0" fontId="13" fillId="20" borderId="14" xfId="19" applyFont="1" applyFill="1" applyBorder="1" applyAlignment="1">
      <alignment horizontal="left" vertical="center" wrapText="1"/>
    </xf>
    <xf numFmtId="4" fontId="13" fillId="20" borderId="14" xfId="19" applyNumberFormat="1" applyFont="1" applyFill="1" applyBorder="1" applyAlignment="1">
      <alignment horizontal="center" vertical="center"/>
    </xf>
    <xf numFmtId="0" fontId="4" fillId="20" borderId="0" xfId="19" applyFont="1" applyFill="1" applyAlignment="1">
      <alignment horizontal="center" vertical="center" wrapText="1"/>
    </xf>
    <xf numFmtId="0" fontId="3" fillId="20" borderId="0" xfId="19" applyFont="1" applyFill="1" applyAlignment="1">
      <alignment horizontal="center" vertical="center" wrapText="1"/>
    </xf>
    <xf numFmtId="0" fontId="4" fillId="20" borderId="0" xfId="19" applyFont="1" applyFill="1" applyAlignment="1">
      <alignment vertical="center" wrapText="1"/>
    </xf>
    <xf numFmtId="0" fontId="4" fillId="0" borderId="0" xfId="19" applyFont="1" applyFill="1" applyAlignment="1">
      <alignment horizontal="center" vertical="center" wrapText="1"/>
    </xf>
    <xf numFmtId="164" fontId="7" fillId="20" borderId="1" xfId="19" applyNumberFormat="1" applyFont="1" applyFill="1" applyBorder="1" applyAlignment="1">
      <alignment horizontal="center" vertical="center" wrapText="1"/>
    </xf>
    <xf numFmtId="0" fontId="7" fillId="20" borderId="1" xfId="19" applyNumberFormat="1" applyFont="1" applyFill="1" applyBorder="1" applyAlignment="1">
      <alignment horizontal="center" vertical="center" wrapText="1"/>
    </xf>
    <xf numFmtId="164" fontId="13" fillId="20" borderId="1" xfId="19" applyNumberFormat="1" applyFont="1" applyFill="1" applyBorder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10" fillId="0" borderId="0" xfId="19" applyFont="1" applyBorder="1" applyAlignment="1">
      <alignment horizontal="left" vertical="center" wrapText="1"/>
    </xf>
    <xf numFmtId="164" fontId="13" fillId="20" borderId="7" xfId="19" applyNumberFormat="1" applyFont="1" applyFill="1" applyBorder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10" fillId="0" borderId="0" xfId="19" applyFont="1" applyBorder="1" applyAlignment="1">
      <alignment horizontal="left" vertical="center" wrapText="1"/>
    </xf>
    <xf numFmtId="49" fontId="13" fillId="20" borderId="1" xfId="19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49" fontId="7" fillId="0" borderId="1" xfId="19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4" fontId="7" fillId="0" borderId="1" xfId="19" applyNumberFormat="1" applyFont="1" applyFill="1" applyBorder="1" applyAlignment="1">
      <alignment horizontal="left" vertical="center" wrapText="1"/>
    </xf>
    <xf numFmtId="0" fontId="5" fillId="0" borderId="0" xfId="19" applyFont="1" applyAlignment="1">
      <alignment horizontal="right" vertical="center" wrapText="1"/>
    </xf>
    <xf numFmtId="0" fontId="3" fillId="21" borderId="9" xfId="19" applyFont="1" applyFill="1" applyBorder="1" applyAlignment="1">
      <alignment horizontal="center" vertical="center" wrapText="1"/>
    </xf>
    <xf numFmtId="0" fontId="3" fillId="21" borderId="10" xfId="19" applyFont="1" applyFill="1" applyBorder="1" applyAlignment="1">
      <alignment horizontal="center" vertical="center" wrapText="1"/>
    </xf>
    <xf numFmtId="0" fontId="3" fillId="21" borderId="11" xfId="19" applyFont="1" applyFill="1" applyBorder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3" fillId="0" borderId="0" xfId="19" applyFont="1" applyFill="1" applyAlignment="1">
      <alignment horizontal="center" vertical="center" wrapText="1"/>
    </xf>
    <xf numFmtId="0" fontId="10" fillId="0" borderId="0" xfId="19" applyFont="1" applyBorder="1" applyAlignment="1">
      <alignment horizontal="left" vertical="center" wrapText="1"/>
    </xf>
    <xf numFmtId="0" fontId="3" fillId="21" borderId="2" xfId="19" applyFont="1" applyFill="1" applyBorder="1" applyAlignment="1">
      <alignment horizontal="center" vertical="center" wrapText="1"/>
    </xf>
    <xf numFmtId="0" fontId="3" fillId="21" borderId="4" xfId="19" applyFont="1" applyFill="1" applyBorder="1" applyAlignment="1">
      <alignment horizontal="center" vertical="center" wrapText="1"/>
    </xf>
    <xf numFmtId="0" fontId="3" fillId="21" borderId="3" xfId="19" applyFont="1" applyFill="1" applyBorder="1" applyAlignment="1">
      <alignment horizontal="center" vertical="center" wrapText="1"/>
    </xf>
    <xf numFmtId="0" fontId="3" fillId="21" borderId="1" xfId="19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</cellXfs>
  <cellStyles count="20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Обычный" xfId="0" builtinId="0"/>
    <cellStyle name="Обычный 2" xfId="19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90" zoomScaleNormal="100" zoomScaleSheetLayoutView="90" workbookViewId="0">
      <selection activeCell="D19" sqref="D19"/>
    </sheetView>
  </sheetViews>
  <sheetFormatPr defaultRowHeight="15.75" x14ac:dyDescent="0.25"/>
  <cols>
    <col min="1" max="1" width="6" style="1" customWidth="1"/>
    <col min="2" max="2" width="11.140625" style="1" customWidth="1"/>
    <col min="3" max="3" width="23.7109375" style="2" customWidth="1"/>
    <col min="4" max="4" width="43.42578125" style="2" customWidth="1"/>
    <col min="5" max="5" width="43.42578125" style="46" customWidth="1"/>
    <col min="6" max="6" width="22.140625" style="2" hidden="1" customWidth="1"/>
    <col min="7" max="7" width="16.42578125" style="43" hidden="1" customWidth="1"/>
    <col min="8" max="8" width="16.42578125" style="39" hidden="1" customWidth="1"/>
    <col min="9" max="10" width="9.140625" style="3"/>
    <col min="11" max="16384" width="9.140625" style="4"/>
  </cols>
  <sheetData>
    <row r="1" spans="1:10" ht="31.5" customHeight="1" x14ac:dyDescent="0.25">
      <c r="C1" s="53"/>
      <c r="D1" s="53"/>
      <c r="E1" s="53"/>
      <c r="F1" s="53"/>
      <c r="G1" s="53"/>
      <c r="H1" s="53"/>
    </row>
    <row r="2" spans="1:10" ht="25.5" customHeight="1" x14ac:dyDescent="0.25">
      <c r="A2" s="57" t="s">
        <v>21</v>
      </c>
      <c r="B2" s="57"/>
      <c r="C2" s="57"/>
      <c r="D2" s="57"/>
      <c r="E2" s="57"/>
      <c r="F2" s="57"/>
      <c r="G2" s="57"/>
      <c r="H2" s="57"/>
    </row>
    <row r="3" spans="1:10" ht="15.75" customHeight="1" x14ac:dyDescent="0.25">
      <c r="A3" s="58" t="s">
        <v>23</v>
      </c>
      <c r="B3" s="58"/>
      <c r="C3" s="58"/>
      <c r="D3" s="58"/>
      <c r="E3" s="58"/>
      <c r="F3" s="58"/>
      <c r="G3" s="58"/>
      <c r="H3" s="58"/>
    </row>
    <row r="4" spans="1:10" x14ac:dyDescent="0.25">
      <c r="A4" s="5" t="s">
        <v>24</v>
      </c>
      <c r="B4" s="5"/>
      <c r="C4" s="6"/>
      <c r="D4" s="7"/>
      <c r="E4" s="7"/>
      <c r="F4" s="7"/>
      <c r="G4" s="7"/>
      <c r="H4" s="8"/>
    </row>
    <row r="5" spans="1:10" ht="16.5" thickBot="1" x14ac:dyDescent="0.3">
      <c r="A5" s="59"/>
      <c r="B5" s="59"/>
      <c r="C5" s="59"/>
      <c r="D5" s="9"/>
      <c r="E5" s="47"/>
      <c r="F5" s="9"/>
      <c r="G5" s="44"/>
      <c r="H5" s="10"/>
    </row>
    <row r="6" spans="1:10" s="12" customFormat="1" ht="15.75" customHeight="1" x14ac:dyDescent="0.25">
      <c r="A6" s="60" t="s">
        <v>0</v>
      </c>
      <c r="B6" s="54" t="s">
        <v>1</v>
      </c>
      <c r="C6" s="62" t="s">
        <v>2</v>
      </c>
      <c r="D6" s="62" t="s">
        <v>3</v>
      </c>
      <c r="E6" s="54" t="s">
        <v>17</v>
      </c>
      <c r="F6" s="54" t="s">
        <v>18</v>
      </c>
      <c r="G6" s="54" t="s">
        <v>15</v>
      </c>
      <c r="H6" s="54" t="s">
        <v>14</v>
      </c>
      <c r="I6" s="11"/>
      <c r="J6" s="11"/>
    </row>
    <row r="7" spans="1:10" s="12" customFormat="1" ht="15.75" customHeight="1" x14ac:dyDescent="0.25">
      <c r="A7" s="61"/>
      <c r="B7" s="55"/>
      <c r="C7" s="63"/>
      <c r="D7" s="63"/>
      <c r="E7" s="55"/>
      <c r="F7" s="55"/>
      <c r="G7" s="55"/>
      <c r="H7" s="55"/>
      <c r="I7" s="11"/>
      <c r="J7" s="11"/>
    </row>
    <row r="8" spans="1:10" s="12" customFormat="1" ht="30" customHeight="1" x14ac:dyDescent="0.25">
      <c r="A8" s="61"/>
      <c r="B8" s="56"/>
      <c r="C8" s="63"/>
      <c r="D8" s="63"/>
      <c r="E8" s="56"/>
      <c r="F8" s="56"/>
      <c r="G8" s="56"/>
      <c r="H8" s="56"/>
      <c r="I8" s="11"/>
      <c r="J8" s="11"/>
    </row>
    <row r="9" spans="1:10" s="17" customFormat="1" ht="10.5" customHeight="1" x14ac:dyDescent="0.25">
      <c r="A9" s="13">
        <v>1</v>
      </c>
      <c r="B9" s="14">
        <v>2</v>
      </c>
      <c r="C9" s="15">
        <v>3</v>
      </c>
      <c r="D9" s="15">
        <v>4</v>
      </c>
      <c r="E9" s="15"/>
      <c r="F9" s="15"/>
      <c r="G9" s="15"/>
      <c r="H9" s="15">
        <v>5</v>
      </c>
      <c r="I9" s="16"/>
      <c r="J9" s="16"/>
    </row>
    <row r="10" spans="1:10" s="22" customFormat="1" ht="32.25" hidden="1" customHeight="1" x14ac:dyDescent="0.25">
      <c r="A10" s="18" t="s">
        <v>4</v>
      </c>
      <c r="B10" s="19" t="s">
        <v>5</v>
      </c>
      <c r="C10" s="20" t="s">
        <v>6</v>
      </c>
      <c r="D10" s="21" t="s">
        <v>7</v>
      </c>
      <c r="E10" s="21"/>
      <c r="F10" s="40">
        <v>2471769.85189592</v>
      </c>
      <c r="G10" s="40">
        <v>2577151.41</v>
      </c>
      <c r="H10" s="40">
        <v>3092581.69</v>
      </c>
    </row>
    <row r="11" spans="1:10" s="22" customFormat="1" ht="24" hidden="1" customHeight="1" x14ac:dyDescent="0.25">
      <c r="A11" s="18" t="s">
        <v>5</v>
      </c>
      <c r="B11" s="19" t="s">
        <v>8</v>
      </c>
      <c r="C11" s="20" t="s">
        <v>9</v>
      </c>
      <c r="D11" s="21" t="s">
        <v>10</v>
      </c>
      <c r="E11" s="21"/>
      <c r="F11" s="40">
        <v>319227.14414934942</v>
      </c>
      <c r="G11" s="40">
        <f>332837.09</f>
        <v>332837.09000000003</v>
      </c>
      <c r="H11" s="40">
        <v>399404.51</v>
      </c>
    </row>
    <row r="12" spans="1:10" s="22" customFormat="1" ht="33.75" customHeight="1" x14ac:dyDescent="0.3">
      <c r="A12" s="18" t="s">
        <v>4</v>
      </c>
      <c r="B12" s="19" t="s">
        <v>4</v>
      </c>
      <c r="C12" s="51" t="s">
        <v>22</v>
      </c>
      <c r="D12" s="64" t="s">
        <v>25</v>
      </c>
      <c r="E12" s="52"/>
      <c r="F12" s="40">
        <v>400663.25116976746</v>
      </c>
      <c r="G12" s="40">
        <f>425448.92</f>
        <v>425448.92</v>
      </c>
      <c r="H12" s="40">
        <v>510538.7</v>
      </c>
    </row>
    <row r="13" spans="1:10" s="22" customFormat="1" ht="24" hidden="1" customHeight="1" x14ac:dyDescent="0.25">
      <c r="A13" s="18" t="s">
        <v>11</v>
      </c>
      <c r="B13" s="19" t="s">
        <v>12</v>
      </c>
      <c r="C13" s="50" t="s">
        <v>19</v>
      </c>
      <c r="D13" s="23" t="s">
        <v>20</v>
      </c>
      <c r="E13" s="21"/>
      <c r="F13" s="40">
        <v>37331.516288376944</v>
      </c>
      <c r="G13" s="40">
        <f>38923.11</f>
        <v>38923.11</v>
      </c>
      <c r="H13" s="40">
        <v>46707.73</v>
      </c>
    </row>
    <row r="14" spans="1:10" s="22" customFormat="1" ht="24" customHeight="1" x14ac:dyDescent="0.25">
      <c r="A14" s="18"/>
      <c r="B14" s="19"/>
      <c r="C14" s="49"/>
      <c r="D14" s="49"/>
      <c r="E14" s="21"/>
      <c r="F14" s="40">
        <v>328758.72974231304</v>
      </c>
      <c r="G14" s="40">
        <f>349096.27</f>
        <v>349096.27</v>
      </c>
      <c r="H14" s="40">
        <v>418915.52</v>
      </c>
    </row>
    <row r="15" spans="1:10" s="22" customFormat="1" ht="24" customHeight="1" x14ac:dyDescent="0.25">
      <c r="A15" s="25"/>
      <c r="B15" s="26"/>
      <c r="C15" s="27"/>
      <c r="D15" s="28"/>
      <c r="E15" s="28"/>
      <c r="F15" s="40">
        <v>1517197.9790879157</v>
      </c>
      <c r="G15" s="40">
        <f>1611054.27</f>
        <v>1611054.27</v>
      </c>
      <c r="H15" s="40">
        <v>1933265.12</v>
      </c>
      <c r="I15" s="29"/>
      <c r="J15" s="29"/>
    </row>
    <row r="16" spans="1:10" s="30" customFormat="1" x14ac:dyDescent="0.25">
      <c r="A16" s="25"/>
      <c r="B16" s="26"/>
      <c r="C16" s="27"/>
      <c r="D16" s="28"/>
      <c r="E16" s="28"/>
      <c r="F16" s="41"/>
      <c r="G16" s="41"/>
      <c r="H16" s="24"/>
      <c r="I16" s="29"/>
      <c r="J16" s="29"/>
    </row>
    <row r="17" spans="1:10" s="22" customFormat="1" ht="16.5" thickBot="1" x14ac:dyDescent="0.3">
      <c r="A17" s="31"/>
      <c r="B17" s="32"/>
      <c r="C17" s="33"/>
      <c r="D17" s="34" t="s">
        <v>13</v>
      </c>
      <c r="E17" s="48">
        <f>E10+E11+E12+E13+E14+E15</f>
        <v>0</v>
      </c>
      <c r="F17" s="42">
        <f>F12+F14+F15</f>
        <v>2246619.9599999962</v>
      </c>
      <c r="G17" s="45">
        <f>G10+G11+G12+G13+G14+G15</f>
        <v>5334511.07</v>
      </c>
      <c r="H17" s="35">
        <f>SUM(H10:H15)</f>
        <v>6401413.2700000005</v>
      </c>
      <c r="I17" s="29"/>
      <c r="J17" s="29"/>
    </row>
    <row r="18" spans="1:10" x14ac:dyDescent="0.25">
      <c r="A18" s="36"/>
      <c r="B18" s="36"/>
      <c r="C18" s="37"/>
      <c r="D18" s="37"/>
      <c r="E18" s="37"/>
      <c r="F18" s="37"/>
      <c r="G18" s="37"/>
      <c r="H18" s="36"/>
      <c r="I18" s="38"/>
      <c r="J18" s="38"/>
    </row>
    <row r="19" spans="1:10" ht="31.5" x14ac:dyDescent="0.25">
      <c r="C19" s="2" t="s">
        <v>16</v>
      </c>
      <c r="D19" s="1"/>
      <c r="E19" s="1"/>
    </row>
  </sheetData>
  <autoFilter ref="A9:H17" xr:uid="{00000000-0009-0000-0000-000000000000}"/>
  <mergeCells count="12">
    <mergeCell ref="C1:H1"/>
    <mergeCell ref="F6:F8"/>
    <mergeCell ref="A2:H2"/>
    <mergeCell ref="A3:H3"/>
    <mergeCell ref="A5:C5"/>
    <mergeCell ref="A6:A8"/>
    <mergeCell ref="B6:B8"/>
    <mergeCell ref="C6:C8"/>
    <mergeCell ref="D6:D8"/>
    <mergeCell ref="H6:H8"/>
    <mergeCell ref="G6:G8"/>
    <mergeCell ref="E6:E8"/>
  </mergeCells>
  <pageMargins left="0.31496062992125984" right="0.19685039370078741" top="0.35433070866141736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Основной</vt:lpstr>
      <vt:lpstr>Основной!Область_печати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2023-07-07T13:44:11Z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