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Экономист\Desktop\Юдина\Закупки\Масла и СОЖ\102_Масла с СОЖ\Для отправки\"/>
    </mc:Choice>
  </mc:AlternateContent>
  <bookViews>
    <workbookView xWindow="0" yWindow="0" windowWidth="28800" windowHeight="11280" activeTab="1"/>
  </bookViews>
  <sheets>
    <sheet name="запрос КП" sheetId="1" r:id="rId1"/>
    <sheet name="Приложение №1" sheetId="4" r:id="rId2"/>
  </sheets>
  <definedNames>
    <definedName name="_FilterDatabase" localSheetId="1" hidden="1">'Приложение №1'!$A$6:$K$43</definedName>
    <definedName name="_xlnm._FilterDatabase" localSheetId="1" hidden="1">'Приложение №1'!$A$6:$Q$43</definedName>
    <definedName name="Print_Area" localSheetId="0">'запрос КП'!$A$1:$G$32</definedName>
    <definedName name="Print_Area" localSheetId="1">'Приложение №1'!$A$1:$K$55</definedName>
  </definedName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8" i="4" l="1"/>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7" i="4"/>
  <c r="M43" i="4" s="1"/>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7" i="4"/>
  <c r="K43" i="4" s="1"/>
  <c r="M3" i="4" l="1"/>
  <c r="M2" i="4"/>
</calcChain>
</file>

<file path=xl/sharedStrings.xml><?xml version="1.0" encoding="utf-8"?>
<sst xmlns="http://schemas.openxmlformats.org/spreadsheetml/2006/main" count="155" uniqueCount="113">
  <si>
    <t>Запрос на  Технико-коммерческое предложение (далее по тексту - ТКП)</t>
  </si>
  <si>
    <t>1.</t>
  </si>
  <si>
    <t>Инструкция</t>
  </si>
  <si>
    <t>2.</t>
  </si>
  <si>
    <t>Срок предоставления ценовой информации</t>
  </si>
  <si>
    <t>3.</t>
  </si>
  <si>
    <t>Контактное лицо</t>
  </si>
  <si>
    <t>4.</t>
  </si>
  <si>
    <t>Общая информация о поставщике</t>
  </si>
  <si>
    <t>Название Компании</t>
  </si>
  <si>
    <t>ИНН</t>
  </si>
  <si>
    <t>5.</t>
  </si>
  <si>
    <t>Контактное лицо поставщика</t>
  </si>
  <si>
    <t>ФИО</t>
  </si>
  <si>
    <t>Должность</t>
  </si>
  <si>
    <t>Телефон</t>
  </si>
  <si>
    <t>Электронная почта</t>
  </si>
  <si>
    <t>7.</t>
  </si>
  <si>
    <t>Описание предмета закупки</t>
  </si>
  <si>
    <t>8.</t>
  </si>
  <si>
    <t>Стандартные условия оплаты</t>
  </si>
  <si>
    <t>№</t>
  </si>
  <si>
    <t>Структура скидок в зависимости от условий оплаты:</t>
  </si>
  <si>
    <t>Условия оплаты</t>
  </si>
  <si>
    <t>Предмет закупки</t>
  </si>
  <si>
    <t>№ п/п</t>
  </si>
  <si>
    <t>Итого стоимость, руб. с НДС (20%)</t>
  </si>
  <si>
    <t>НДС (20%)</t>
  </si>
  <si>
    <t>Итого стоимость, руб. без НДС</t>
  </si>
  <si>
    <t>Заказчик не гарантирует покупку всего указанного объема и будет подавать заявки на указанный товар в зависимости от производственных потребностей Заказчика.</t>
  </si>
  <si>
    <t>Срок (период) поставки</t>
  </si>
  <si>
    <t>Условия поставки:</t>
  </si>
  <si>
    <t>6.</t>
  </si>
  <si>
    <t>9.</t>
  </si>
  <si>
    <t>10.</t>
  </si>
  <si>
    <t>11.</t>
  </si>
  <si>
    <t>Приложение №1 к Запросу</t>
  </si>
  <si>
    <t>Общая стоимость</t>
  </si>
  <si>
    <t>подпись</t>
  </si>
  <si>
    <t>должность</t>
  </si>
  <si>
    <t>12.</t>
  </si>
  <si>
    <t>Приложение №1 к ТКП</t>
  </si>
  <si>
    <t>на фирменном бланке</t>
  </si>
  <si>
    <r>
      <t xml:space="preserve">Стоимость, руб. </t>
    </r>
    <r>
      <rPr>
        <sz val="12"/>
        <color rgb="FFFF0000"/>
        <rFont val="Times New Roman"/>
        <family val="1"/>
        <charset val="204"/>
      </rPr>
      <t>без НДС</t>
    </r>
  </si>
  <si>
    <t>Составил:</t>
  </si>
  <si>
    <t>Скидка от базовых цен, %</t>
  </si>
  <si>
    <t>Предоплата 100%</t>
  </si>
  <si>
    <r>
      <t xml:space="preserve">Цена с отсрочкой платежа 30 кал.дней, руб. </t>
    </r>
    <r>
      <rPr>
        <sz val="12"/>
        <color rgb="FFFF0000"/>
        <rFont val="Times New Roman"/>
        <family val="1"/>
        <charset val="204"/>
      </rPr>
      <t xml:space="preserve">без НДС </t>
    </r>
  </si>
  <si>
    <r>
      <t xml:space="preserve">Цена по предоплате, руб. </t>
    </r>
    <r>
      <rPr>
        <sz val="12"/>
        <color rgb="FFFF0000"/>
        <rFont val="Times New Roman"/>
        <family val="1"/>
        <charset val="204"/>
      </rPr>
      <t xml:space="preserve">без НДС </t>
    </r>
  </si>
  <si>
    <t>шт</t>
  </si>
  <si>
    <t>Приглашаем Вас к участию в Запросе ценовых предложений, так как мы рассматриваем вашу компанию как перспективного партнера группы компаний ООО "Урал-Транском" и ООО "УТТ "Полазнанефть". 
Мы просим Вас ответитть на вопросы данного Запроса максимально полно и гарантируем, что сохраним конфедициальность информации, и она не будет передана третьим лицам. 
Из ответа на Запрос должны однозначно определяться цена каждой единицы  и общая стоимость договора, на условиях, указанных в Запросе.
Проведение Запроса является процедурой сбора информации, не влечет за собой возникновение каких-либо обязательств ООО "Урал-Транском" и ООО "УТТ "Полазнанефть"</t>
  </si>
  <si>
    <t>Наименовние товара Заказчика</t>
  </si>
  <si>
    <t>Наличие, предлагаемый срок поставки.</t>
  </si>
  <si>
    <t>Ед.измерения</t>
  </si>
  <si>
    <t>Условия технико-коммерческого предложения (далее - ТКП):</t>
  </si>
  <si>
    <t xml:space="preserve">Период поставки товара: Заказчик не гарантирует покупку всего указанного объема и будет подавать заявки на указанный товар в зависимости от производственных потребностей Заказчика. </t>
  </si>
  <si>
    <t>Условия поставки: Претендент обязуется поставлять товар в течение _____ дней, с момента подписании спецификации с приложением сертификатов на продукцию или отказные письма, если не подлежит сертификации.</t>
  </si>
  <si>
    <t>Сроки и порядок оплаты: 100% стоимости оказания услуг на 30 календарный день с даты отгрузки на основании Товарной накладной (ТОРГ-12) и предоставления счета-фактуры (УПД).</t>
  </si>
  <si>
    <t>Претендент подтверждает включение в коммерческое предложение всех затрат, связанных с выполнением работ/оказанием услуг/поставки товара в соответствии с требованиями кроме НДС (20 %).</t>
  </si>
  <si>
    <t>Гарантийный срок на поставленный товар составляет _____ месяцев с момента передачи товара Покупателю (определяется датой подписания Покупателем товаро – транспортной накладной).</t>
  </si>
  <si>
    <t>Претендент гарантирует выполнение работ/оказание услуг/поставку товара в соответствии с требованиями.</t>
  </si>
  <si>
    <t>Претендент ознакомлен с возможными изменениями количества поставки по вышеуказанной номенклатуре (пересортицы) исходя из своей производственной потребности и Поставщик подтверждает возможность поставки измененного количества в рамках вышеуказанной номенклатуры, которое будет подтверждено заключаемыми Сторонами спецификациями.</t>
  </si>
  <si>
    <t>Согласовал:</t>
  </si>
  <si>
    <r>
      <t xml:space="preserve">Оплата  100% стоимости оказания услуг на </t>
    </r>
    <r>
      <rPr>
        <b/>
        <u/>
        <sz val="12"/>
        <color rgb="FFFF0000"/>
        <rFont val="Times New Roman"/>
        <family val="1"/>
        <charset val="204"/>
      </rPr>
      <t>30</t>
    </r>
    <r>
      <rPr>
        <sz val="12"/>
        <rFont val="Times New Roman"/>
        <family val="1"/>
        <charset val="204"/>
      </rPr>
      <t xml:space="preserve"> календарный день с даты отгрузки на основании Товарной накладной (ТОРГ-12) и предоставления счета-фактуры (УПД)</t>
    </r>
  </si>
  <si>
    <t>Претендент обязуется поставлять товар в течение _7_ дней, с момента подписании спецификации с приложением сертификатов на продукцию или отказные письма, если не подлежит сертификации.</t>
  </si>
  <si>
    <t>Поставка масел, смазочных материалов и технических жидкостей</t>
  </si>
  <si>
    <t>Масло GazpromneftDieselExtra 10W-40 205л</t>
  </si>
  <si>
    <t>Масло Gazpromneft Premium 10W-40 205л</t>
  </si>
  <si>
    <t>Масло Gazpromneft Diesel Extra 15W-40 205л</t>
  </si>
  <si>
    <t>Масло Gazpromneft Diesel Ultra Plus 10W-40 205 л</t>
  </si>
  <si>
    <t>Масло Gazpromneft Diesel Ultra Plus 10W-40 20Л</t>
  </si>
  <si>
    <t>Масло Gazpromneft Premium L 5W-40 б.50Л</t>
  </si>
  <si>
    <t>Масло Gazpromneft Premium L 5W-40 4л</t>
  </si>
  <si>
    <t>Масло ДизельТурбо SAE20 (типаМ-8ДМ) 205л</t>
  </si>
  <si>
    <t>Масло Gazpromneft М-10ДМ 205л#</t>
  </si>
  <si>
    <t>Масло G-Energy F Synth C2/C3 5W-30 4л</t>
  </si>
  <si>
    <t>Масло G-Energy F Synth EC 5W-30 20Л</t>
  </si>
  <si>
    <t>Масло G-Energy F Synth EC 5W-30 4л#, API SP/CF</t>
  </si>
  <si>
    <t>Масло G-Energy Synthetic Far East 5W-30 20Л#, API SP</t>
  </si>
  <si>
    <t>Масло G-Energy Synthetic Far East 5W-30 4л#, API SP</t>
  </si>
  <si>
    <t>Масло G-Special TO-4 10W 20л</t>
  </si>
  <si>
    <t>Масло G-Special TO-4 10W 205л</t>
  </si>
  <si>
    <t>Масло G-Special UTTO 10W-30 20л\ API GL-4</t>
  </si>
  <si>
    <t>Масло G-Special UTTO 10W-30 205л\ API GL-4</t>
  </si>
  <si>
    <t>Масло трансм. G-Truck Z 75W-80 205л</t>
  </si>
  <si>
    <t>Масло трансм. G-Truck Z 75W-80 20л</t>
  </si>
  <si>
    <t>Масло Gazpromneft GL-5 75W-90 205л</t>
  </si>
  <si>
    <t>Масло Gazpromneft GL-4/GL-5 75W-90 20Л#,  API GL-4/GL-5, API MT-1</t>
  </si>
  <si>
    <t>Масло Gazpromneft GL-4/GL-5 75W-90 205л#,  API GL-4/GL-5, API MT-1</t>
  </si>
  <si>
    <t>ОЖ ГАЗПРОМНЕФТЬ ТОСОЛ 40 220 kg</t>
  </si>
  <si>
    <t>ОЖ ГАЗПРОМНЕФТЬ АНТИФРИЗ 40 (BS) 220 kg</t>
  </si>
  <si>
    <t>Масло Gazpromneft Hydraulic HVLP-22 205л</t>
  </si>
  <si>
    <t>Масло Gazpromneft Hydraulic HVLP-32 205л</t>
  </si>
  <si>
    <t>Масло Газпромнефть ВМГЗ-60 205л\</t>
  </si>
  <si>
    <t>Масло Газпромнефть ВМГЗ 205л\</t>
  </si>
  <si>
    <t>Масло Gazpromneft GL-5 80W-90 205л, API GL-5</t>
  </si>
  <si>
    <t>Масло Gazpromneft ATF DX III 205л</t>
  </si>
  <si>
    <t>Масло Gazpromneft ATF DX III 20л</t>
  </si>
  <si>
    <t>Жидкость торм.Gazpromneft DOT 4 0,455кг</t>
  </si>
  <si>
    <t>Смазка Gazpromneft Grease LX EP 2лит18кг</t>
  </si>
  <si>
    <t>Смазка ЛИТОЛ-24_лит.20л(18кг)</t>
  </si>
  <si>
    <t>Масло Gazpromneft Premium A5B5 5W-30</t>
  </si>
  <si>
    <t>Доставка за счет  поставщика по адресу:                                                                                1. Пермский край, г. Оса, ул. Свердлова, 44                                                              2. Самарская обл., Б.Глушица, ул. Бакинская 13.                                                      3.Самарская обл., Кошкинский район, ст.Погрузочная, ул. Первомайская 109.                                                    4.ЯНАО г. Н.Уренгой, ул. Строителей 2В.                                                                                                  5.ЯНАО Пуровский район, Муравленковское месторождение, База "Стартовая"</t>
  </si>
  <si>
    <t>Наименовние товара Поставщика</t>
  </si>
  <si>
    <t>фасовка, л.</t>
  </si>
  <si>
    <t>Фасовка, л.</t>
  </si>
  <si>
    <r>
      <t xml:space="preserve">Ответ на Запрос необходимо предоставить </t>
    </r>
    <r>
      <rPr>
        <b/>
        <sz val="12"/>
        <color rgb="FFFF0000"/>
        <rFont val="Times New Roman"/>
        <family val="1"/>
        <charset val="204"/>
      </rPr>
      <t>до 12 час. 00 мин. 14.06.2024г</t>
    </r>
  </si>
  <si>
    <t xml:space="preserve">По техническим вопросам, 8 (902) 638-04-40, Аветисян Артем Сергоевич
По вопросам проведения закупки, т.(834291) 4-83-15,  8-904-843-92-64 Юдина Елена Феликсовна
</t>
  </si>
  <si>
    <t>ООО "Урал-Транском" и ООО "УТТ Полазнанефть" Пермский край, г. Оса ул.Свердлова 44</t>
  </si>
  <si>
    <t>Способ получения (указать возможность доставки по указанным адресам)</t>
  </si>
  <si>
    <t>ТКП действует до "_______"_________________________ 2024  г. Претендент подтверждает действие цен на товар в период поставки товара указанных в настоящем приложении.</t>
  </si>
  <si>
    <t>Требуемое 
кол-во ед. в месяц</t>
  </si>
  <si>
    <t>июль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</si>
</sst>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1"/>
      <color theme="1"/>
      <name val="Calibri"/>
      <family val="2"/>
      <charset val="204"/>
      <scheme val="minor"/>
    </font>
    <font>
      <b/>
      <sz val="12"/>
      <color theme="1"/>
      <name val="Times New Roman"/>
      <family val="1"/>
      <charset val="204"/>
    </font>
    <font>
      <sz val="12"/>
      <color theme="1"/>
      <name val="Times New Roman"/>
      <family val="1"/>
      <charset val="204"/>
    </font>
    <font>
      <u/>
      <sz val="11"/>
      <color theme="10"/>
      <name val="Calibri"/>
      <family val="2"/>
      <scheme val="minor"/>
    </font>
    <font>
      <sz val="9"/>
      <color theme="1"/>
      <name val="Times New Roman"/>
      <family val="1"/>
      <charset val="204"/>
    </font>
    <font>
      <sz val="12"/>
      <color rgb="FFFF0000"/>
      <name val="Times New Roman"/>
      <family val="1"/>
      <charset val="204"/>
    </font>
    <font>
      <sz val="12"/>
      <name val="Times New Roman"/>
      <family val="1"/>
      <charset val="204"/>
    </font>
    <font>
      <b/>
      <i/>
      <sz val="12"/>
      <color rgb="FFFF0000"/>
      <name val="Times New Roman"/>
      <family val="1"/>
      <charset val="204"/>
    </font>
    <font>
      <b/>
      <sz val="12"/>
      <color rgb="FFFF0000"/>
      <name val="Times New Roman"/>
      <family val="1"/>
      <charset val="204"/>
    </font>
    <font>
      <b/>
      <sz val="12"/>
      <name val="Times New Roman"/>
      <family val="1"/>
      <charset val="204"/>
    </font>
    <font>
      <b/>
      <i/>
      <sz val="12"/>
      <color theme="1"/>
      <name val="Times New Roman"/>
      <family val="1"/>
      <charset val="204"/>
    </font>
    <font>
      <b/>
      <u/>
      <sz val="12"/>
      <color rgb="FFFF0000"/>
      <name val="Times New Roman"/>
      <family val="1"/>
      <charset val="204"/>
    </font>
    <font>
      <sz val="8"/>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xf numFmtId="0" fontId="1" fillId="0" borderId="0"/>
  </cellStyleXfs>
  <cellXfs count="69">
    <xf numFmtId="0" fontId="0" fillId="0" borderId="0" xfId="0"/>
    <xf numFmtId="0" fontId="3" fillId="0" borderId="0" xfId="0" applyFont="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5" fillId="0" borderId="0" xfId="0" applyFont="1" applyAlignment="1">
      <alignment horizontal="center" vertical="center"/>
    </xf>
    <xf numFmtId="0" fontId="3" fillId="0" borderId="2" xfId="0" applyFont="1" applyBorder="1" applyAlignment="1">
      <alignment vertical="center"/>
    </xf>
    <xf numFmtId="0" fontId="3" fillId="0" borderId="2" xfId="0" applyFont="1" applyFill="1" applyBorder="1" applyAlignment="1">
      <alignment horizontal="center" vertical="center"/>
    </xf>
    <xf numFmtId="0" fontId="8" fillId="0" borderId="0" xfId="0" applyFont="1" applyAlignment="1">
      <alignment horizontal="lef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7" fillId="0" borderId="0" xfId="0" applyFont="1" applyFill="1" applyAlignment="1">
      <alignment vertical="center" wrapText="1"/>
    </xf>
    <xf numFmtId="0" fontId="7" fillId="0" borderId="0" xfId="0" applyFont="1" applyFill="1" applyBorder="1" applyAlignment="1">
      <alignment vertical="center" wrapText="1"/>
    </xf>
    <xf numFmtId="0" fontId="7" fillId="0" borderId="1" xfId="0" applyFont="1" applyFill="1" applyBorder="1" applyAlignment="1">
      <alignment horizontal="center" vertical="center"/>
    </xf>
    <xf numFmtId="4"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7" fillId="0" borderId="1" xfId="0" applyFont="1" applyFill="1" applyBorder="1" applyAlignment="1">
      <alignment horizontal="left" wrapText="1"/>
    </xf>
    <xf numFmtId="0" fontId="3" fillId="0" borderId="0" xfId="0" applyFont="1" applyFill="1" applyAlignment="1">
      <alignment vertical="center" wrapText="1"/>
    </xf>
    <xf numFmtId="0" fontId="3" fillId="0" borderId="0" xfId="0" applyFont="1" applyFill="1" applyAlignment="1">
      <alignment horizontal="right" vertical="center"/>
    </xf>
    <xf numFmtId="0" fontId="2" fillId="0" borderId="0" xfId="0" applyFont="1" applyFill="1" applyAlignment="1">
      <alignment horizontal="right" vertical="center"/>
    </xf>
    <xf numFmtId="49"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horizontal="center" vertical="center"/>
    </xf>
    <xf numFmtId="0" fontId="3" fillId="0" borderId="0" xfId="0" applyFont="1" applyFill="1" applyBorder="1" applyAlignment="1">
      <alignment horizontal="center" vertical="center"/>
    </xf>
    <xf numFmtId="0" fontId="10"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7" fillId="0" borderId="0" xfId="0" applyFont="1" applyFill="1" applyAlignment="1">
      <alignment horizontal="center" vertical="center" wrapText="1"/>
    </xf>
    <xf numFmtId="0" fontId="3" fillId="0" borderId="2" xfId="0" applyFont="1" applyFill="1" applyBorder="1" applyAlignment="1">
      <alignment vertical="center"/>
    </xf>
    <xf numFmtId="0" fontId="3" fillId="0" borderId="0" xfId="0" applyFont="1" applyFill="1" applyBorder="1" applyAlignment="1">
      <alignment vertical="center"/>
    </xf>
    <xf numFmtId="164" fontId="3" fillId="2" borderId="1" xfId="0" applyNumberFormat="1" applyFont="1" applyFill="1" applyBorder="1" applyAlignment="1">
      <alignment horizontal="center" vertical="center"/>
    </xf>
    <xf numFmtId="0" fontId="3" fillId="0" borderId="0" xfId="0" applyFont="1" applyBorder="1" applyAlignment="1">
      <alignment horizontal="left" vertical="center" wrapText="1"/>
    </xf>
    <xf numFmtId="0" fontId="2" fillId="0" borderId="1" xfId="0" applyFont="1" applyBorder="1" applyAlignment="1">
      <alignment horizontal="left" vertical="center"/>
    </xf>
    <xf numFmtId="49" fontId="7" fillId="0" borderId="1" xfId="0" applyNumberFormat="1" applyFont="1" applyFill="1" applyBorder="1" applyAlignment="1">
      <alignment horizontal="left" vertical="center" wrapText="1"/>
    </xf>
    <xf numFmtId="0" fontId="2" fillId="0" borderId="1" xfId="0" applyFont="1" applyBorder="1" applyAlignment="1">
      <alignment horizontal="center" vertical="center"/>
    </xf>
    <xf numFmtId="4" fontId="2" fillId="0"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7" fillId="0" borderId="1" xfId="0" applyFont="1" applyFill="1" applyBorder="1" applyAlignment="1">
      <alignment horizontal="left" vertical="center" wrapText="1"/>
    </xf>
    <xf numFmtId="49" fontId="3" fillId="2" borderId="1" xfId="0" applyNumberFormat="1" applyFont="1" applyFill="1" applyBorder="1" applyAlignment="1">
      <alignment horizontal="center" vertical="center"/>
    </xf>
    <xf numFmtId="0" fontId="4" fillId="2" borderId="1" xfId="1" applyFill="1" applyBorder="1" applyAlignment="1">
      <alignment horizontal="center" vertical="center"/>
    </xf>
    <xf numFmtId="0" fontId="3" fillId="2" borderId="1" xfId="0" applyFont="1" applyFill="1" applyBorder="1" applyAlignment="1">
      <alignment horizontal="center" vertical="center"/>
    </xf>
    <xf numFmtId="0" fontId="3" fillId="0" borderId="1"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applyFont="1" applyBorder="1" applyAlignment="1">
      <alignment horizontal="center" vertical="center"/>
    </xf>
    <xf numFmtId="0" fontId="3"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Fill="1" applyBorder="1" applyAlignment="1">
      <alignment horizontal="left" vertical="center"/>
    </xf>
    <xf numFmtId="0" fontId="7" fillId="0" borderId="0" xfId="0" applyFont="1" applyFill="1" applyAlignment="1">
      <alignment horizontal="left" vertical="center" wrapText="1"/>
    </xf>
    <xf numFmtId="0" fontId="10" fillId="0" borderId="0" xfId="0" applyFont="1" applyFill="1" applyBorder="1" applyAlignment="1">
      <alignment horizontal="left" vertical="center" wrapText="1"/>
    </xf>
    <xf numFmtId="0" fontId="3" fillId="0" borderId="0" xfId="0" applyFont="1" applyFill="1" applyAlignment="1">
      <alignment horizontal="center" vertical="center"/>
    </xf>
    <xf numFmtId="0" fontId="3" fillId="0" borderId="2" xfId="0" applyFont="1" applyFill="1" applyBorder="1" applyAlignment="1">
      <alignment horizontal="center"/>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49" fontId="9" fillId="0" borderId="1" xfId="0" applyNumberFormat="1" applyFont="1" applyFill="1" applyBorder="1" applyAlignment="1">
      <alignment horizontal="left" vertical="center"/>
    </xf>
    <xf numFmtId="0" fontId="2"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cellXfs>
  <cellStyles count="3">
    <cellStyle name="Гиперссылка" xfId="1" builtinId="8"/>
    <cellStyle name="Обычный" xfId="0" builtinId="0"/>
    <cellStyle name="Обычный 2" xfId="2"/>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32"/>
  <sheetViews>
    <sheetView view="pageBreakPreview" topLeftCell="A4" zoomScale="130" zoomScaleNormal="100" zoomScaleSheetLayoutView="130" workbookViewId="0">
      <selection activeCell="D7" sqref="D7:G7"/>
    </sheetView>
  </sheetViews>
  <sheetFormatPr defaultColWidth="8.7109375" defaultRowHeight="15.75" x14ac:dyDescent="0.25"/>
  <cols>
    <col min="1" max="1" width="4.85546875" style="5" customWidth="1"/>
    <col min="2" max="2" width="6.28515625" style="5" customWidth="1"/>
    <col min="3" max="3" width="46.5703125" style="1" customWidth="1"/>
    <col min="4" max="4" width="23.140625" style="5" customWidth="1"/>
    <col min="5" max="5" width="23.140625" style="7" customWidth="1"/>
    <col min="6" max="6" width="23.140625" style="5" customWidth="1"/>
    <col min="7" max="7" width="23.140625" style="1" customWidth="1"/>
    <col min="8" max="16384" width="8.7109375" style="1"/>
  </cols>
  <sheetData>
    <row r="1" spans="1:7" x14ac:dyDescent="0.25">
      <c r="A1" s="12" t="s">
        <v>42</v>
      </c>
    </row>
    <row r="2" spans="1:7" x14ac:dyDescent="0.25">
      <c r="A2" s="12"/>
    </row>
    <row r="3" spans="1:7" x14ac:dyDescent="0.25">
      <c r="A3" s="51" t="s">
        <v>0</v>
      </c>
      <c r="B3" s="51"/>
      <c r="C3" s="51"/>
      <c r="D3" s="51"/>
      <c r="E3" s="51"/>
      <c r="F3" s="51"/>
      <c r="G3" s="51"/>
    </row>
    <row r="4" spans="1:7" ht="188.25" customHeight="1" x14ac:dyDescent="0.25">
      <c r="A4" s="4" t="s">
        <v>1</v>
      </c>
      <c r="B4" s="40" t="s">
        <v>2</v>
      </c>
      <c r="C4" s="40"/>
      <c r="D4" s="52" t="s">
        <v>50</v>
      </c>
      <c r="E4" s="52"/>
      <c r="F4" s="52"/>
      <c r="G4" s="52"/>
    </row>
    <row r="5" spans="1:7" x14ac:dyDescent="0.25">
      <c r="A5" s="4" t="s">
        <v>3</v>
      </c>
      <c r="B5" s="40" t="s">
        <v>24</v>
      </c>
      <c r="C5" s="40"/>
      <c r="D5" s="55" t="s">
        <v>65</v>
      </c>
      <c r="E5" s="55"/>
      <c r="F5" s="55"/>
      <c r="G5" s="55"/>
    </row>
    <row r="6" spans="1:7" x14ac:dyDescent="0.25">
      <c r="A6" s="4" t="s">
        <v>5</v>
      </c>
      <c r="B6" s="40" t="s">
        <v>30</v>
      </c>
      <c r="C6" s="40"/>
      <c r="D6" s="66" t="s">
        <v>112</v>
      </c>
      <c r="E6" s="66"/>
      <c r="F6" s="66"/>
      <c r="G6" s="66"/>
    </row>
    <row r="7" spans="1:7" ht="47.25" customHeight="1" x14ac:dyDescent="0.25">
      <c r="A7" s="4" t="s">
        <v>7</v>
      </c>
      <c r="B7" s="40" t="s">
        <v>31</v>
      </c>
      <c r="C7" s="40"/>
      <c r="D7" s="41" t="s">
        <v>64</v>
      </c>
      <c r="E7" s="41"/>
      <c r="F7" s="41"/>
      <c r="G7" s="41"/>
    </row>
    <row r="8" spans="1:7" x14ac:dyDescent="0.25">
      <c r="A8" s="4" t="s">
        <v>11</v>
      </c>
      <c r="B8" s="40" t="s">
        <v>4</v>
      </c>
      <c r="C8" s="40"/>
      <c r="D8" s="53" t="s">
        <v>106</v>
      </c>
      <c r="E8" s="53"/>
      <c r="F8" s="53"/>
      <c r="G8" s="53"/>
    </row>
    <row r="9" spans="1:7" ht="29.25" customHeight="1" x14ac:dyDescent="0.25">
      <c r="A9" s="4" t="s">
        <v>32</v>
      </c>
      <c r="B9" s="4"/>
      <c r="C9" s="2" t="s">
        <v>6</v>
      </c>
      <c r="D9" s="54" t="s">
        <v>107</v>
      </c>
      <c r="E9" s="54"/>
      <c r="F9" s="54"/>
      <c r="G9" s="54"/>
    </row>
    <row r="10" spans="1:7" x14ac:dyDescent="0.25">
      <c r="A10" s="4" t="s">
        <v>17</v>
      </c>
      <c r="B10" s="42" t="s">
        <v>8</v>
      </c>
      <c r="C10" s="42"/>
      <c r="D10" s="42"/>
      <c r="E10" s="42"/>
      <c r="F10" s="42"/>
      <c r="G10" s="42"/>
    </row>
    <row r="11" spans="1:7" x14ac:dyDescent="0.25">
      <c r="A11" s="4"/>
      <c r="B11" s="4">
        <v>1</v>
      </c>
      <c r="C11" s="3" t="s">
        <v>9</v>
      </c>
      <c r="D11" s="48"/>
      <c r="E11" s="48"/>
      <c r="F11" s="48"/>
      <c r="G11" s="48"/>
    </row>
    <row r="12" spans="1:7" x14ac:dyDescent="0.25">
      <c r="A12" s="4"/>
      <c r="B12" s="4">
        <v>2</v>
      </c>
      <c r="C12" s="3" t="s">
        <v>10</v>
      </c>
      <c r="D12" s="48"/>
      <c r="E12" s="48"/>
      <c r="F12" s="48"/>
      <c r="G12" s="48"/>
    </row>
    <row r="13" spans="1:7" x14ac:dyDescent="0.25">
      <c r="A13" s="4" t="s">
        <v>19</v>
      </c>
      <c r="B13" s="42" t="s">
        <v>12</v>
      </c>
      <c r="C13" s="42"/>
      <c r="D13" s="42"/>
      <c r="E13" s="42"/>
      <c r="F13" s="42"/>
      <c r="G13" s="42"/>
    </row>
    <row r="14" spans="1:7" x14ac:dyDescent="0.25">
      <c r="A14" s="4"/>
      <c r="B14" s="4">
        <v>1</v>
      </c>
      <c r="C14" s="3" t="s">
        <v>13</v>
      </c>
      <c r="D14" s="48"/>
      <c r="E14" s="48"/>
      <c r="F14" s="48"/>
      <c r="G14" s="48"/>
    </row>
    <row r="15" spans="1:7" x14ac:dyDescent="0.25">
      <c r="A15" s="4"/>
      <c r="B15" s="4">
        <v>2</v>
      </c>
      <c r="C15" s="3" t="s">
        <v>14</v>
      </c>
      <c r="D15" s="48"/>
      <c r="E15" s="48"/>
      <c r="F15" s="48"/>
      <c r="G15" s="48"/>
    </row>
    <row r="16" spans="1:7" x14ac:dyDescent="0.25">
      <c r="A16" s="4"/>
      <c r="B16" s="4">
        <v>3</v>
      </c>
      <c r="C16" s="3" t="s">
        <v>15</v>
      </c>
      <c r="D16" s="46"/>
      <c r="E16" s="46"/>
      <c r="F16" s="46"/>
      <c r="G16" s="46"/>
    </row>
    <row r="17" spans="1:7" x14ac:dyDescent="0.25">
      <c r="A17" s="4"/>
      <c r="B17" s="4">
        <v>4</v>
      </c>
      <c r="C17" s="3" t="s">
        <v>16</v>
      </c>
      <c r="D17" s="47"/>
      <c r="E17" s="48"/>
      <c r="F17" s="48"/>
      <c r="G17" s="48"/>
    </row>
    <row r="18" spans="1:7" x14ac:dyDescent="0.25">
      <c r="A18" s="4" t="s">
        <v>33</v>
      </c>
      <c r="B18" s="40" t="s">
        <v>18</v>
      </c>
      <c r="C18" s="40"/>
      <c r="D18" s="49" t="s">
        <v>36</v>
      </c>
      <c r="E18" s="49"/>
      <c r="F18" s="49"/>
      <c r="G18" s="49"/>
    </row>
    <row r="19" spans="1:7" s="8" customFormat="1" x14ac:dyDescent="0.25">
      <c r="A19" s="6" t="s">
        <v>34</v>
      </c>
      <c r="B19" s="50" t="s">
        <v>37</v>
      </c>
      <c r="C19" s="50"/>
      <c r="D19" s="49"/>
      <c r="E19" s="49"/>
      <c r="F19" s="49"/>
      <c r="G19" s="49"/>
    </row>
    <row r="20" spans="1:7" x14ac:dyDescent="0.25">
      <c r="A20" s="4"/>
      <c r="B20" s="42" t="s">
        <v>28</v>
      </c>
      <c r="C20" s="42"/>
      <c r="D20" s="43"/>
      <c r="E20" s="43"/>
      <c r="F20" s="43"/>
      <c r="G20" s="43"/>
    </row>
    <row r="21" spans="1:7" x14ac:dyDescent="0.25">
      <c r="A21" s="4"/>
      <c r="B21" s="42" t="s">
        <v>27</v>
      </c>
      <c r="C21" s="42"/>
      <c r="D21" s="43"/>
      <c r="E21" s="43"/>
      <c r="F21" s="43"/>
      <c r="G21" s="43"/>
    </row>
    <row r="22" spans="1:7" x14ac:dyDescent="0.25">
      <c r="A22" s="4"/>
      <c r="B22" s="42" t="s">
        <v>26</v>
      </c>
      <c r="C22" s="42"/>
      <c r="D22" s="43"/>
      <c r="E22" s="43"/>
      <c r="F22" s="43"/>
      <c r="G22" s="43"/>
    </row>
    <row r="23" spans="1:7" ht="54.95" customHeight="1" x14ac:dyDescent="0.25">
      <c r="A23" s="14" t="s">
        <v>35</v>
      </c>
      <c r="B23" s="40" t="s">
        <v>20</v>
      </c>
      <c r="C23" s="40"/>
      <c r="D23" s="45" t="s">
        <v>63</v>
      </c>
      <c r="E23" s="45"/>
      <c r="F23" s="45"/>
      <c r="G23" s="45"/>
    </row>
    <row r="24" spans="1:7" x14ac:dyDescent="0.25">
      <c r="A24" s="44" t="s">
        <v>40</v>
      </c>
      <c r="B24" s="42" t="s">
        <v>22</v>
      </c>
      <c r="C24" s="42"/>
      <c r="D24" s="42"/>
      <c r="E24" s="42"/>
      <c r="F24" s="42"/>
      <c r="G24" s="42"/>
    </row>
    <row r="25" spans="1:7" x14ac:dyDescent="0.25">
      <c r="A25" s="44"/>
      <c r="B25" s="14" t="s">
        <v>21</v>
      </c>
      <c r="C25" s="3" t="s">
        <v>23</v>
      </c>
      <c r="D25" s="44" t="s">
        <v>45</v>
      </c>
      <c r="E25" s="44"/>
      <c r="F25" s="44"/>
      <c r="G25" s="44"/>
    </row>
    <row r="26" spans="1:7" x14ac:dyDescent="0.25">
      <c r="A26" s="44"/>
      <c r="B26" s="14"/>
      <c r="C26" s="3" t="s">
        <v>46</v>
      </c>
      <c r="D26" s="38"/>
      <c r="E26" s="38"/>
      <c r="F26" s="38"/>
      <c r="G26" s="38"/>
    </row>
    <row r="27" spans="1:7" ht="45.75" customHeight="1" x14ac:dyDescent="0.25">
      <c r="A27" s="39" t="s">
        <v>29</v>
      </c>
      <c r="B27" s="39"/>
      <c r="C27" s="39"/>
      <c r="D27" s="39"/>
      <c r="E27" s="39"/>
      <c r="F27" s="39"/>
      <c r="G27" s="39"/>
    </row>
    <row r="31" spans="1:7" x14ac:dyDescent="0.25">
      <c r="B31" s="1"/>
      <c r="C31" s="10"/>
      <c r="D31" s="1"/>
      <c r="E31" s="11"/>
      <c r="F31" s="1"/>
      <c r="G31" s="13"/>
    </row>
    <row r="32" spans="1:7" s="9" customFormat="1" ht="12" x14ac:dyDescent="0.25">
      <c r="C32" s="9" t="s">
        <v>39</v>
      </c>
      <c r="E32" s="9" t="s">
        <v>38</v>
      </c>
      <c r="G32" s="9" t="s">
        <v>13</v>
      </c>
    </row>
  </sheetData>
  <mergeCells count="37">
    <mergeCell ref="D15:G15"/>
    <mergeCell ref="A3:G3"/>
    <mergeCell ref="B4:C4"/>
    <mergeCell ref="D4:G4"/>
    <mergeCell ref="B8:C8"/>
    <mergeCell ref="D8:G8"/>
    <mergeCell ref="D9:G9"/>
    <mergeCell ref="B5:C5"/>
    <mergeCell ref="D5:G5"/>
    <mergeCell ref="B10:G10"/>
    <mergeCell ref="D11:G11"/>
    <mergeCell ref="D12:G12"/>
    <mergeCell ref="B13:G13"/>
    <mergeCell ref="D14:G14"/>
    <mergeCell ref="D17:G17"/>
    <mergeCell ref="B20:C20"/>
    <mergeCell ref="D20:G20"/>
    <mergeCell ref="B18:C18"/>
    <mergeCell ref="D18:G18"/>
    <mergeCell ref="B19:C19"/>
    <mergeCell ref="D19:G19"/>
    <mergeCell ref="D26:G26"/>
    <mergeCell ref="A27:G27"/>
    <mergeCell ref="B6:C6"/>
    <mergeCell ref="D6:G6"/>
    <mergeCell ref="B7:C7"/>
    <mergeCell ref="D7:G7"/>
    <mergeCell ref="B21:C21"/>
    <mergeCell ref="D21:G21"/>
    <mergeCell ref="B22:C22"/>
    <mergeCell ref="D22:G22"/>
    <mergeCell ref="A24:A26"/>
    <mergeCell ref="B24:G24"/>
    <mergeCell ref="D25:G25"/>
    <mergeCell ref="B23:C23"/>
    <mergeCell ref="D23:G23"/>
    <mergeCell ref="D16:G16"/>
  </mergeCells>
  <pageMargins left="0.70866141732283472" right="0.51181102362204722" top="0.74803149606299213" bottom="0.74803149606299213" header="0.31496062992125984" footer="0.31496062992125984"/>
  <pageSetup paperSize="9" scale="59" orientation="portrait"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69"/>
  <sheetViews>
    <sheetView tabSelected="1" zoomScale="80" zoomScaleNormal="80" zoomScaleSheetLayoutView="100" workbookViewId="0">
      <pane ySplit="6" topLeftCell="A7" activePane="bottomLeft" state="frozen"/>
      <selection pane="bottomLeft" activeCell="D5" sqref="D5:D6"/>
    </sheetView>
  </sheetViews>
  <sheetFormatPr defaultColWidth="8.7109375" defaultRowHeight="15.75" x14ac:dyDescent="0.25"/>
  <cols>
    <col min="1" max="1" width="4.7109375" style="7" customWidth="1"/>
    <col min="2" max="2" width="71.85546875" style="21" customWidth="1"/>
    <col min="3" max="3" width="15.7109375" style="21" customWidth="1"/>
    <col min="4" max="4" width="58.5703125" style="21" customWidth="1"/>
    <col min="5" max="5" width="15.7109375" style="21" customWidth="1"/>
    <col min="6" max="6" width="22.85546875" style="21" customWidth="1"/>
    <col min="7" max="7" width="34.7109375" style="21" customWidth="1"/>
    <col min="8" max="9" width="12.85546875" style="7" customWidth="1"/>
    <col min="10" max="10" width="15.85546875" style="7" customWidth="1"/>
    <col min="11" max="11" width="15.85546875" style="8" customWidth="1"/>
    <col min="12" max="12" width="15.85546875" style="7" customWidth="1"/>
    <col min="13" max="13" width="15.85546875" style="8" customWidth="1"/>
    <col min="14" max="16384" width="8.7109375" style="8"/>
  </cols>
  <sheetData>
    <row r="1" spans="1:13" x14ac:dyDescent="0.25">
      <c r="M1" s="22" t="s">
        <v>41</v>
      </c>
    </row>
    <row r="2" spans="1:13" x14ac:dyDescent="0.25">
      <c r="M2" s="22" t="str">
        <f>CONCATENATE('запрос КП'!B5,": ",'запрос КП'!D5)</f>
        <v>Предмет закупки: Поставка масел, смазочных материалов и технических жидкостей</v>
      </c>
    </row>
    <row r="3" spans="1:13" x14ac:dyDescent="0.25">
      <c r="M3" s="23" t="str">
        <f>CONCATENATE('запрос КП'!B6,": ",'запрос КП'!D6)</f>
        <v>Срок (период) поставки: июль 2024</v>
      </c>
    </row>
    <row r="5" spans="1:13" s="21" customFormat="1" ht="30.75" customHeight="1" x14ac:dyDescent="0.25">
      <c r="A5" s="62" t="s">
        <v>25</v>
      </c>
      <c r="B5" s="62" t="s">
        <v>51</v>
      </c>
      <c r="C5" s="62" t="s">
        <v>104</v>
      </c>
      <c r="D5" s="67" t="s">
        <v>103</v>
      </c>
      <c r="E5" s="67" t="s">
        <v>105</v>
      </c>
      <c r="F5" s="63" t="s">
        <v>52</v>
      </c>
      <c r="G5" s="63" t="s">
        <v>109</v>
      </c>
      <c r="H5" s="60" t="s">
        <v>108</v>
      </c>
      <c r="I5" s="60"/>
      <c r="J5" s="60"/>
      <c r="K5" s="60"/>
      <c r="L5" s="60"/>
      <c r="M5" s="60"/>
    </row>
    <row r="6" spans="1:13" s="7" customFormat="1" ht="78.75" x14ac:dyDescent="0.25">
      <c r="A6" s="62"/>
      <c r="B6" s="62"/>
      <c r="C6" s="62"/>
      <c r="D6" s="68"/>
      <c r="E6" s="68"/>
      <c r="F6" s="63"/>
      <c r="G6" s="62"/>
      <c r="H6" s="19" t="s">
        <v>53</v>
      </c>
      <c r="I6" s="19" t="s">
        <v>111</v>
      </c>
      <c r="J6" s="19" t="s">
        <v>47</v>
      </c>
      <c r="K6" s="19" t="s">
        <v>43</v>
      </c>
      <c r="L6" s="19" t="s">
        <v>48</v>
      </c>
      <c r="M6" s="19" t="s">
        <v>43</v>
      </c>
    </row>
    <row r="7" spans="1:13" ht="17.25" customHeight="1" x14ac:dyDescent="0.25">
      <c r="A7" s="24">
        <v>1</v>
      </c>
      <c r="B7" s="20" t="s">
        <v>66</v>
      </c>
      <c r="C7" s="17">
        <v>205</v>
      </c>
      <c r="D7" s="17"/>
      <c r="E7" s="17"/>
      <c r="F7" s="17"/>
      <c r="G7" s="64" t="s">
        <v>102</v>
      </c>
      <c r="H7" s="17" t="s">
        <v>49</v>
      </c>
      <c r="I7" s="17">
        <v>38</v>
      </c>
      <c r="J7" s="25"/>
      <c r="K7" s="25">
        <f>J7*I7</f>
        <v>0</v>
      </c>
      <c r="L7" s="25"/>
      <c r="M7" s="25">
        <f>L7*I7</f>
        <v>0</v>
      </c>
    </row>
    <row r="8" spans="1:13" ht="17.25" customHeight="1" x14ac:dyDescent="0.25">
      <c r="A8" s="24">
        <v>2</v>
      </c>
      <c r="B8" s="20" t="s">
        <v>67</v>
      </c>
      <c r="C8" s="17">
        <v>205</v>
      </c>
      <c r="D8" s="17"/>
      <c r="E8" s="17"/>
      <c r="F8" s="17"/>
      <c r="G8" s="65"/>
      <c r="H8" s="17" t="s">
        <v>49</v>
      </c>
      <c r="I8" s="17">
        <v>10</v>
      </c>
      <c r="J8" s="25"/>
      <c r="K8" s="25">
        <f t="shared" ref="K8:K42" si="0">J8*I8</f>
        <v>0</v>
      </c>
      <c r="L8" s="25"/>
      <c r="M8" s="25">
        <f t="shared" ref="M8:M42" si="1">L8*I8</f>
        <v>0</v>
      </c>
    </row>
    <row r="9" spans="1:13" ht="17.25" customHeight="1" x14ac:dyDescent="0.25">
      <c r="A9" s="24">
        <v>3</v>
      </c>
      <c r="B9" s="20" t="s">
        <v>68</v>
      </c>
      <c r="C9" s="17">
        <v>205</v>
      </c>
      <c r="D9" s="17"/>
      <c r="E9" s="17"/>
      <c r="F9" s="17"/>
      <c r="G9" s="65"/>
      <c r="H9" s="17" t="s">
        <v>49</v>
      </c>
      <c r="I9" s="17">
        <v>7</v>
      </c>
      <c r="J9" s="25"/>
      <c r="K9" s="25">
        <f t="shared" si="0"/>
        <v>0</v>
      </c>
      <c r="L9" s="25"/>
      <c r="M9" s="25">
        <f t="shared" si="1"/>
        <v>0</v>
      </c>
    </row>
    <row r="10" spans="1:13" ht="17.25" customHeight="1" x14ac:dyDescent="0.25">
      <c r="A10" s="24">
        <v>4</v>
      </c>
      <c r="B10" s="20" t="s">
        <v>69</v>
      </c>
      <c r="C10" s="17">
        <v>205</v>
      </c>
      <c r="D10" s="17"/>
      <c r="E10" s="17"/>
      <c r="F10" s="17"/>
      <c r="G10" s="65"/>
      <c r="H10" s="17" t="s">
        <v>49</v>
      </c>
      <c r="I10" s="17">
        <v>8</v>
      </c>
      <c r="J10" s="25"/>
      <c r="K10" s="25">
        <f t="shared" si="0"/>
        <v>0</v>
      </c>
      <c r="L10" s="25"/>
      <c r="M10" s="25">
        <f t="shared" si="1"/>
        <v>0</v>
      </c>
    </row>
    <row r="11" spans="1:13" ht="17.25" customHeight="1" x14ac:dyDescent="0.25">
      <c r="A11" s="24">
        <v>5</v>
      </c>
      <c r="B11" s="20" t="s">
        <v>70</v>
      </c>
      <c r="C11" s="17">
        <v>20</v>
      </c>
      <c r="D11" s="17"/>
      <c r="E11" s="17"/>
      <c r="F11" s="17"/>
      <c r="G11" s="65"/>
      <c r="H11" s="17" t="s">
        <v>49</v>
      </c>
      <c r="I11" s="17">
        <v>4</v>
      </c>
      <c r="J11" s="25"/>
      <c r="K11" s="25">
        <f t="shared" si="0"/>
        <v>0</v>
      </c>
      <c r="L11" s="25"/>
      <c r="M11" s="25">
        <f t="shared" si="1"/>
        <v>0</v>
      </c>
    </row>
    <row r="12" spans="1:13" ht="17.25" customHeight="1" x14ac:dyDescent="0.25">
      <c r="A12" s="24">
        <v>6</v>
      </c>
      <c r="B12" s="20" t="s">
        <v>71</v>
      </c>
      <c r="C12" s="17">
        <v>50</v>
      </c>
      <c r="D12" s="17"/>
      <c r="E12" s="17"/>
      <c r="F12" s="17"/>
      <c r="G12" s="65"/>
      <c r="H12" s="17" t="s">
        <v>49</v>
      </c>
      <c r="I12" s="17">
        <v>6</v>
      </c>
      <c r="J12" s="25"/>
      <c r="K12" s="25">
        <f t="shared" si="0"/>
        <v>0</v>
      </c>
      <c r="L12" s="25"/>
      <c r="M12" s="25">
        <f t="shared" si="1"/>
        <v>0</v>
      </c>
    </row>
    <row r="13" spans="1:13" ht="17.25" customHeight="1" x14ac:dyDescent="0.25">
      <c r="A13" s="24">
        <v>7</v>
      </c>
      <c r="B13" s="20" t="s">
        <v>72</v>
      </c>
      <c r="C13" s="17">
        <v>4</v>
      </c>
      <c r="D13" s="17"/>
      <c r="E13" s="17"/>
      <c r="F13" s="17"/>
      <c r="G13" s="65"/>
      <c r="H13" s="17" t="s">
        <v>49</v>
      </c>
      <c r="I13" s="17">
        <v>10</v>
      </c>
      <c r="J13" s="25"/>
      <c r="K13" s="25">
        <f t="shared" si="0"/>
        <v>0</v>
      </c>
      <c r="L13" s="25"/>
      <c r="M13" s="25">
        <f t="shared" si="1"/>
        <v>0</v>
      </c>
    </row>
    <row r="14" spans="1:13" ht="17.25" customHeight="1" x14ac:dyDescent="0.25">
      <c r="A14" s="24">
        <v>8</v>
      </c>
      <c r="B14" s="20" t="s">
        <v>73</v>
      </c>
      <c r="C14" s="17">
        <v>205</v>
      </c>
      <c r="D14" s="17"/>
      <c r="E14" s="17"/>
      <c r="F14" s="17"/>
      <c r="G14" s="65"/>
      <c r="H14" s="17" t="s">
        <v>49</v>
      </c>
      <c r="I14" s="17">
        <v>7</v>
      </c>
      <c r="J14" s="25"/>
      <c r="K14" s="25">
        <f t="shared" si="0"/>
        <v>0</v>
      </c>
      <c r="L14" s="25"/>
      <c r="M14" s="25">
        <f t="shared" si="1"/>
        <v>0</v>
      </c>
    </row>
    <row r="15" spans="1:13" ht="17.25" customHeight="1" x14ac:dyDescent="0.25">
      <c r="A15" s="24">
        <v>9</v>
      </c>
      <c r="B15" s="20" t="s">
        <v>74</v>
      </c>
      <c r="C15" s="17">
        <v>205</v>
      </c>
      <c r="D15" s="17"/>
      <c r="E15" s="17"/>
      <c r="F15" s="17"/>
      <c r="G15" s="65"/>
      <c r="H15" s="17" t="s">
        <v>49</v>
      </c>
      <c r="I15" s="17">
        <v>7</v>
      </c>
      <c r="J15" s="25"/>
      <c r="K15" s="25">
        <f t="shared" si="0"/>
        <v>0</v>
      </c>
      <c r="L15" s="25"/>
      <c r="M15" s="25">
        <f t="shared" si="1"/>
        <v>0</v>
      </c>
    </row>
    <row r="16" spans="1:13" ht="17.25" customHeight="1" x14ac:dyDescent="0.25">
      <c r="A16" s="24">
        <v>10</v>
      </c>
      <c r="B16" s="20" t="s">
        <v>75</v>
      </c>
      <c r="C16" s="17">
        <v>4</v>
      </c>
      <c r="D16" s="17"/>
      <c r="E16" s="17"/>
      <c r="F16" s="17"/>
      <c r="G16" s="65"/>
      <c r="H16" s="17" t="s">
        <v>49</v>
      </c>
      <c r="I16" s="17">
        <v>20</v>
      </c>
      <c r="J16" s="25"/>
      <c r="K16" s="25">
        <f t="shared" si="0"/>
        <v>0</v>
      </c>
      <c r="L16" s="25"/>
      <c r="M16" s="25">
        <f t="shared" si="1"/>
        <v>0</v>
      </c>
    </row>
    <row r="17" spans="1:13" ht="17.25" customHeight="1" x14ac:dyDescent="0.25">
      <c r="A17" s="24">
        <v>11</v>
      </c>
      <c r="B17" s="20" t="s">
        <v>76</v>
      </c>
      <c r="C17" s="17">
        <v>20</v>
      </c>
      <c r="D17" s="17"/>
      <c r="E17" s="17"/>
      <c r="F17" s="17"/>
      <c r="G17" s="65"/>
      <c r="H17" s="17" t="s">
        <v>49</v>
      </c>
      <c r="I17" s="17">
        <v>2</v>
      </c>
      <c r="J17" s="25"/>
      <c r="K17" s="25">
        <f t="shared" si="0"/>
        <v>0</v>
      </c>
      <c r="L17" s="25"/>
      <c r="M17" s="25">
        <f t="shared" si="1"/>
        <v>0</v>
      </c>
    </row>
    <row r="18" spans="1:13" ht="17.25" customHeight="1" x14ac:dyDescent="0.25">
      <c r="A18" s="24">
        <v>12</v>
      </c>
      <c r="B18" s="20" t="s">
        <v>77</v>
      </c>
      <c r="C18" s="17">
        <v>4</v>
      </c>
      <c r="D18" s="17"/>
      <c r="E18" s="17"/>
      <c r="F18" s="17"/>
      <c r="G18" s="65"/>
      <c r="H18" s="17" t="s">
        <v>49</v>
      </c>
      <c r="I18" s="17">
        <v>20</v>
      </c>
      <c r="J18" s="25"/>
      <c r="K18" s="25">
        <f t="shared" si="0"/>
        <v>0</v>
      </c>
      <c r="L18" s="25"/>
      <c r="M18" s="25">
        <f t="shared" si="1"/>
        <v>0</v>
      </c>
    </row>
    <row r="19" spans="1:13" ht="17.25" customHeight="1" x14ac:dyDescent="0.25">
      <c r="A19" s="24">
        <v>13</v>
      </c>
      <c r="B19" s="20" t="s">
        <v>78</v>
      </c>
      <c r="C19" s="17">
        <v>20</v>
      </c>
      <c r="D19" s="17"/>
      <c r="E19" s="17"/>
      <c r="F19" s="17"/>
      <c r="G19" s="65"/>
      <c r="H19" s="17" t="s">
        <v>49</v>
      </c>
      <c r="I19" s="17">
        <v>1</v>
      </c>
      <c r="J19" s="25"/>
      <c r="K19" s="25">
        <f t="shared" si="0"/>
        <v>0</v>
      </c>
      <c r="L19" s="25"/>
      <c r="M19" s="25">
        <f t="shared" si="1"/>
        <v>0</v>
      </c>
    </row>
    <row r="20" spans="1:13" ht="17.25" customHeight="1" x14ac:dyDescent="0.25">
      <c r="A20" s="24">
        <v>14</v>
      </c>
      <c r="B20" s="20" t="s">
        <v>79</v>
      </c>
      <c r="C20" s="17">
        <v>4</v>
      </c>
      <c r="D20" s="17"/>
      <c r="E20" s="17"/>
      <c r="F20" s="17"/>
      <c r="G20" s="65"/>
      <c r="H20" s="17" t="s">
        <v>49</v>
      </c>
      <c r="I20" s="17">
        <v>20</v>
      </c>
      <c r="J20" s="25"/>
      <c r="K20" s="25">
        <f t="shared" si="0"/>
        <v>0</v>
      </c>
      <c r="L20" s="25"/>
      <c r="M20" s="25">
        <f t="shared" si="1"/>
        <v>0</v>
      </c>
    </row>
    <row r="21" spans="1:13" ht="17.25" customHeight="1" x14ac:dyDescent="0.25">
      <c r="A21" s="24">
        <v>15</v>
      </c>
      <c r="B21" s="20" t="s">
        <v>101</v>
      </c>
      <c r="C21" s="17">
        <v>4</v>
      </c>
      <c r="D21" s="17"/>
      <c r="E21" s="17"/>
      <c r="F21" s="17"/>
      <c r="G21" s="65"/>
      <c r="H21" s="17" t="s">
        <v>49</v>
      </c>
      <c r="I21" s="17">
        <v>20</v>
      </c>
      <c r="J21" s="25"/>
      <c r="K21" s="25">
        <f t="shared" si="0"/>
        <v>0</v>
      </c>
      <c r="L21" s="25"/>
      <c r="M21" s="25">
        <f t="shared" si="1"/>
        <v>0</v>
      </c>
    </row>
    <row r="22" spans="1:13" ht="17.25" customHeight="1" x14ac:dyDescent="0.25">
      <c r="A22" s="24">
        <v>16</v>
      </c>
      <c r="B22" s="20" t="s">
        <v>80</v>
      </c>
      <c r="C22" s="17">
        <v>20</v>
      </c>
      <c r="D22" s="17"/>
      <c r="E22" s="17"/>
      <c r="F22" s="17"/>
      <c r="G22" s="65"/>
      <c r="H22" s="17" t="s">
        <v>49</v>
      </c>
      <c r="I22" s="17">
        <v>10</v>
      </c>
      <c r="J22" s="25"/>
      <c r="K22" s="25">
        <f t="shared" si="0"/>
        <v>0</v>
      </c>
      <c r="L22" s="25"/>
      <c r="M22" s="25">
        <f t="shared" si="1"/>
        <v>0</v>
      </c>
    </row>
    <row r="23" spans="1:13" ht="17.25" customHeight="1" x14ac:dyDescent="0.25">
      <c r="A23" s="24">
        <v>17</v>
      </c>
      <c r="B23" s="20" t="s">
        <v>81</v>
      </c>
      <c r="C23" s="17">
        <v>205</v>
      </c>
      <c r="D23" s="17"/>
      <c r="E23" s="17"/>
      <c r="F23" s="17"/>
      <c r="G23" s="65"/>
      <c r="H23" s="17" t="s">
        <v>49</v>
      </c>
      <c r="I23" s="17">
        <v>4</v>
      </c>
      <c r="J23" s="25"/>
      <c r="K23" s="25">
        <f t="shared" si="0"/>
        <v>0</v>
      </c>
      <c r="L23" s="25"/>
      <c r="M23" s="25">
        <f t="shared" si="1"/>
        <v>0</v>
      </c>
    </row>
    <row r="24" spans="1:13" ht="17.25" customHeight="1" x14ac:dyDescent="0.25">
      <c r="A24" s="24">
        <v>18</v>
      </c>
      <c r="B24" s="20" t="s">
        <v>82</v>
      </c>
      <c r="C24" s="17">
        <v>20</v>
      </c>
      <c r="D24" s="17"/>
      <c r="E24" s="17"/>
      <c r="F24" s="17"/>
      <c r="G24" s="65"/>
      <c r="H24" s="17" t="s">
        <v>49</v>
      </c>
      <c r="I24" s="17">
        <v>10</v>
      </c>
      <c r="J24" s="25"/>
      <c r="K24" s="25">
        <f t="shared" si="0"/>
        <v>0</v>
      </c>
      <c r="L24" s="25"/>
      <c r="M24" s="25">
        <f t="shared" si="1"/>
        <v>0</v>
      </c>
    </row>
    <row r="25" spans="1:13" ht="17.25" customHeight="1" x14ac:dyDescent="0.25">
      <c r="A25" s="24">
        <v>19</v>
      </c>
      <c r="B25" s="20" t="s">
        <v>83</v>
      </c>
      <c r="C25" s="17">
        <v>205</v>
      </c>
      <c r="D25" s="17"/>
      <c r="E25" s="17"/>
      <c r="F25" s="17"/>
      <c r="G25" s="65"/>
      <c r="H25" s="17" t="s">
        <v>49</v>
      </c>
      <c r="I25" s="17">
        <v>4</v>
      </c>
      <c r="J25" s="25"/>
      <c r="K25" s="25">
        <f t="shared" si="0"/>
        <v>0</v>
      </c>
      <c r="L25" s="25"/>
      <c r="M25" s="25">
        <f t="shared" si="1"/>
        <v>0</v>
      </c>
    </row>
    <row r="26" spans="1:13" ht="17.25" customHeight="1" x14ac:dyDescent="0.25">
      <c r="A26" s="24">
        <v>20</v>
      </c>
      <c r="B26" s="20" t="s">
        <v>84</v>
      </c>
      <c r="C26" s="17">
        <v>205</v>
      </c>
      <c r="D26" s="17"/>
      <c r="E26" s="17"/>
      <c r="F26" s="17"/>
      <c r="G26" s="65"/>
      <c r="H26" s="17" t="s">
        <v>49</v>
      </c>
      <c r="I26" s="17">
        <v>3</v>
      </c>
      <c r="J26" s="25"/>
      <c r="K26" s="25">
        <f t="shared" si="0"/>
        <v>0</v>
      </c>
      <c r="L26" s="25"/>
      <c r="M26" s="25">
        <f t="shared" si="1"/>
        <v>0</v>
      </c>
    </row>
    <row r="27" spans="1:13" ht="17.25" customHeight="1" x14ac:dyDescent="0.25">
      <c r="A27" s="24">
        <v>21</v>
      </c>
      <c r="B27" s="20" t="s">
        <v>85</v>
      </c>
      <c r="C27" s="17">
        <v>20</v>
      </c>
      <c r="D27" s="17"/>
      <c r="E27" s="17"/>
      <c r="F27" s="17"/>
      <c r="G27" s="65"/>
      <c r="H27" s="17" t="s">
        <v>49</v>
      </c>
      <c r="I27" s="17">
        <v>10</v>
      </c>
      <c r="J27" s="25"/>
      <c r="K27" s="25">
        <f t="shared" si="0"/>
        <v>0</v>
      </c>
      <c r="L27" s="25"/>
      <c r="M27" s="25">
        <f t="shared" si="1"/>
        <v>0</v>
      </c>
    </row>
    <row r="28" spans="1:13" ht="17.25" customHeight="1" x14ac:dyDescent="0.25">
      <c r="A28" s="24">
        <v>22</v>
      </c>
      <c r="B28" s="20" t="s">
        <v>86</v>
      </c>
      <c r="C28" s="17">
        <v>205</v>
      </c>
      <c r="D28" s="17"/>
      <c r="E28" s="17"/>
      <c r="F28" s="17"/>
      <c r="G28" s="65"/>
      <c r="H28" s="17" t="s">
        <v>49</v>
      </c>
      <c r="I28" s="17">
        <v>12</v>
      </c>
      <c r="J28" s="25"/>
      <c r="K28" s="25">
        <f t="shared" si="0"/>
        <v>0</v>
      </c>
      <c r="L28" s="25"/>
      <c r="M28" s="25">
        <f t="shared" si="1"/>
        <v>0</v>
      </c>
    </row>
    <row r="29" spans="1:13" ht="17.25" customHeight="1" x14ac:dyDescent="0.25">
      <c r="A29" s="24">
        <v>23</v>
      </c>
      <c r="B29" s="20" t="s">
        <v>87</v>
      </c>
      <c r="C29" s="17">
        <v>20</v>
      </c>
      <c r="D29" s="17"/>
      <c r="E29" s="17"/>
      <c r="F29" s="17"/>
      <c r="G29" s="65"/>
      <c r="H29" s="17" t="s">
        <v>49</v>
      </c>
      <c r="I29" s="17">
        <v>10</v>
      </c>
      <c r="J29" s="25"/>
      <c r="K29" s="25">
        <f t="shared" si="0"/>
        <v>0</v>
      </c>
      <c r="L29" s="25"/>
      <c r="M29" s="25">
        <f t="shared" si="1"/>
        <v>0</v>
      </c>
    </row>
    <row r="30" spans="1:13" ht="17.25" customHeight="1" x14ac:dyDescent="0.25">
      <c r="A30" s="24">
        <v>24</v>
      </c>
      <c r="B30" s="20" t="s">
        <v>88</v>
      </c>
      <c r="C30" s="17">
        <v>205</v>
      </c>
      <c r="D30" s="17"/>
      <c r="E30" s="17"/>
      <c r="F30" s="17"/>
      <c r="G30" s="65"/>
      <c r="H30" s="17" t="s">
        <v>49</v>
      </c>
      <c r="I30" s="17">
        <v>6</v>
      </c>
      <c r="J30" s="25"/>
      <c r="K30" s="25">
        <f t="shared" si="0"/>
        <v>0</v>
      </c>
      <c r="L30" s="25"/>
      <c r="M30" s="25">
        <f t="shared" si="1"/>
        <v>0</v>
      </c>
    </row>
    <row r="31" spans="1:13" ht="17.25" customHeight="1" x14ac:dyDescent="0.25">
      <c r="A31" s="24">
        <v>25</v>
      </c>
      <c r="B31" s="20" t="s">
        <v>89</v>
      </c>
      <c r="C31" s="17">
        <v>220</v>
      </c>
      <c r="D31" s="17"/>
      <c r="E31" s="17"/>
      <c r="F31" s="17"/>
      <c r="G31" s="65"/>
      <c r="H31" s="17" t="s">
        <v>49</v>
      </c>
      <c r="I31" s="17">
        <v>12</v>
      </c>
      <c r="J31" s="25"/>
      <c r="K31" s="25">
        <f t="shared" si="0"/>
        <v>0</v>
      </c>
      <c r="L31" s="25"/>
      <c r="M31" s="25">
        <f t="shared" si="1"/>
        <v>0</v>
      </c>
    </row>
    <row r="32" spans="1:13" ht="17.25" customHeight="1" x14ac:dyDescent="0.25">
      <c r="A32" s="24">
        <v>26</v>
      </c>
      <c r="B32" s="20" t="s">
        <v>90</v>
      </c>
      <c r="C32" s="17">
        <v>220</v>
      </c>
      <c r="D32" s="17"/>
      <c r="E32" s="17"/>
      <c r="F32" s="17"/>
      <c r="G32" s="65"/>
      <c r="H32" s="17" t="s">
        <v>49</v>
      </c>
      <c r="I32" s="17">
        <v>16</v>
      </c>
      <c r="J32" s="25"/>
      <c r="K32" s="25">
        <f t="shared" si="0"/>
        <v>0</v>
      </c>
      <c r="L32" s="25"/>
      <c r="M32" s="25">
        <f t="shared" si="1"/>
        <v>0</v>
      </c>
    </row>
    <row r="33" spans="1:17" ht="17.25" customHeight="1" x14ac:dyDescent="0.25">
      <c r="A33" s="24">
        <v>27</v>
      </c>
      <c r="B33" s="20" t="s">
        <v>91</v>
      </c>
      <c r="C33" s="17">
        <v>205</v>
      </c>
      <c r="D33" s="17"/>
      <c r="E33" s="17"/>
      <c r="F33" s="17"/>
      <c r="G33" s="65"/>
      <c r="H33" s="17" t="s">
        <v>49</v>
      </c>
      <c r="I33" s="17">
        <v>10</v>
      </c>
      <c r="J33" s="25"/>
      <c r="K33" s="25">
        <f t="shared" si="0"/>
        <v>0</v>
      </c>
      <c r="L33" s="25"/>
      <c r="M33" s="25">
        <f t="shared" si="1"/>
        <v>0</v>
      </c>
    </row>
    <row r="34" spans="1:17" ht="17.25" customHeight="1" x14ac:dyDescent="0.25">
      <c r="A34" s="24">
        <v>28</v>
      </c>
      <c r="B34" s="20" t="s">
        <v>92</v>
      </c>
      <c r="C34" s="17">
        <v>205</v>
      </c>
      <c r="D34" s="17"/>
      <c r="E34" s="17"/>
      <c r="F34" s="17"/>
      <c r="G34" s="65"/>
      <c r="H34" s="17" t="s">
        <v>49</v>
      </c>
      <c r="I34" s="17">
        <v>8</v>
      </c>
      <c r="J34" s="25"/>
      <c r="K34" s="25">
        <f t="shared" si="0"/>
        <v>0</v>
      </c>
      <c r="L34" s="25"/>
      <c r="M34" s="25">
        <f t="shared" si="1"/>
        <v>0</v>
      </c>
    </row>
    <row r="35" spans="1:17" ht="17.25" customHeight="1" x14ac:dyDescent="0.25">
      <c r="A35" s="24">
        <v>29</v>
      </c>
      <c r="B35" s="20" t="s">
        <v>93</v>
      </c>
      <c r="C35" s="17">
        <v>205</v>
      </c>
      <c r="D35" s="17"/>
      <c r="E35" s="17"/>
      <c r="F35" s="17"/>
      <c r="G35" s="65"/>
      <c r="H35" s="17" t="s">
        <v>49</v>
      </c>
      <c r="I35" s="17">
        <v>10</v>
      </c>
      <c r="J35" s="25"/>
      <c r="K35" s="25">
        <f t="shared" si="0"/>
        <v>0</v>
      </c>
      <c r="L35" s="25"/>
      <c r="M35" s="25">
        <f t="shared" si="1"/>
        <v>0</v>
      </c>
    </row>
    <row r="36" spans="1:17" ht="17.25" customHeight="1" x14ac:dyDescent="0.25">
      <c r="A36" s="24">
        <v>30</v>
      </c>
      <c r="B36" s="20" t="s">
        <v>94</v>
      </c>
      <c r="C36" s="17">
        <v>205</v>
      </c>
      <c r="D36" s="17"/>
      <c r="E36" s="17"/>
      <c r="F36" s="17"/>
      <c r="G36" s="65"/>
      <c r="H36" s="17" t="s">
        <v>49</v>
      </c>
      <c r="I36" s="17">
        <v>8</v>
      </c>
      <c r="J36" s="25"/>
      <c r="K36" s="25">
        <f t="shared" si="0"/>
        <v>0</v>
      </c>
      <c r="L36" s="25"/>
      <c r="M36" s="25">
        <f t="shared" si="1"/>
        <v>0</v>
      </c>
    </row>
    <row r="37" spans="1:17" ht="17.25" customHeight="1" x14ac:dyDescent="0.25">
      <c r="A37" s="24">
        <v>31</v>
      </c>
      <c r="B37" s="20" t="s">
        <v>95</v>
      </c>
      <c r="C37" s="17">
        <v>205</v>
      </c>
      <c r="D37" s="17"/>
      <c r="E37" s="17"/>
      <c r="F37" s="17"/>
      <c r="G37" s="65"/>
      <c r="H37" s="17" t="s">
        <v>49</v>
      </c>
      <c r="I37" s="17">
        <v>8</v>
      </c>
      <c r="J37" s="25"/>
      <c r="K37" s="25">
        <f t="shared" si="0"/>
        <v>0</v>
      </c>
      <c r="L37" s="25"/>
      <c r="M37" s="25">
        <f t="shared" si="1"/>
        <v>0</v>
      </c>
    </row>
    <row r="38" spans="1:17" ht="17.25" customHeight="1" x14ac:dyDescent="0.25">
      <c r="A38" s="24">
        <v>32</v>
      </c>
      <c r="B38" s="20" t="s">
        <v>96</v>
      </c>
      <c r="C38" s="17">
        <v>205</v>
      </c>
      <c r="D38" s="17"/>
      <c r="E38" s="17"/>
      <c r="F38" s="17"/>
      <c r="G38" s="65"/>
      <c r="H38" s="17" t="s">
        <v>49</v>
      </c>
      <c r="I38" s="17">
        <v>3</v>
      </c>
      <c r="J38" s="25"/>
      <c r="K38" s="25">
        <f t="shared" si="0"/>
        <v>0</v>
      </c>
      <c r="L38" s="25"/>
      <c r="M38" s="25">
        <f t="shared" si="1"/>
        <v>0</v>
      </c>
    </row>
    <row r="39" spans="1:17" ht="17.25" customHeight="1" x14ac:dyDescent="0.25">
      <c r="A39" s="24">
        <v>33</v>
      </c>
      <c r="B39" s="20" t="s">
        <v>97</v>
      </c>
      <c r="C39" s="17">
        <v>20</v>
      </c>
      <c r="D39" s="17"/>
      <c r="E39" s="17"/>
      <c r="F39" s="17"/>
      <c r="G39" s="65"/>
      <c r="H39" s="17" t="s">
        <v>49</v>
      </c>
      <c r="I39" s="17">
        <v>10</v>
      </c>
      <c r="J39" s="25"/>
      <c r="K39" s="25">
        <f t="shared" si="0"/>
        <v>0</v>
      </c>
      <c r="L39" s="25"/>
      <c r="M39" s="25">
        <f t="shared" si="1"/>
        <v>0</v>
      </c>
    </row>
    <row r="40" spans="1:17" ht="17.25" customHeight="1" x14ac:dyDescent="0.25">
      <c r="A40" s="24">
        <v>34</v>
      </c>
      <c r="B40" s="20" t="s">
        <v>98</v>
      </c>
      <c r="C40" s="17">
        <v>0.45500000000000002</v>
      </c>
      <c r="D40" s="17"/>
      <c r="E40" s="17"/>
      <c r="F40" s="17"/>
      <c r="G40" s="65"/>
      <c r="H40" s="17" t="s">
        <v>49</v>
      </c>
      <c r="I40" s="17">
        <v>250</v>
      </c>
      <c r="J40" s="25"/>
      <c r="K40" s="25">
        <f t="shared" si="0"/>
        <v>0</v>
      </c>
      <c r="L40" s="25"/>
      <c r="M40" s="25">
        <f t="shared" si="1"/>
        <v>0</v>
      </c>
    </row>
    <row r="41" spans="1:17" ht="17.25" customHeight="1" x14ac:dyDescent="0.25">
      <c r="A41" s="24">
        <v>35</v>
      </c>
      <c r="B41" s="20" t="s">
        <v>99</v>
      </c>
      <c r="C41" s="17">
        <v>18</v>
      </c>
      <c r="D41" s="17"/>
      <c r="E41" s="17"/>
      <c r="F41" s="17"/>
      <c r="G41" s="65"/>
      <c r="H41" s="17" t="s">
        <v>49</v>
      </c>
      <c r="I41" s="17">
        <v>70</v>
      </c>
      <c r="J41" s="25"/>
      <c r="K41" s="25">
        <f t="shared" si="0"/>
        <v>0</v>
      </c>
      <c r="L41" s="25"/>
      <c r="M41" s="25">
        <f t="shared" si="1"/>
        <v>0</v>
      </c>
    </row>
    <row r="42" spans="1:17" ht="17.25" customHeight="1" x14ac:dyDescent="0.25">
      <c r="A42" s="24">
        <v>36</v>
      </c>
      <c r="B42" s="20" t="s">
        <v>100</v>
      </c>
      <c r="C42" s="17">
        <v>18</v>
      </c>
      <c r="D42" s="17"/>
      <c r="E42" s="17"/>
      <c r="F42" s="17"/>
      <c r="G42" s="65"/>
      <c r="H42" s="17" t="s">
        <v>49</v>
      </c>
      <c r="I42" s="17">
        <v>70</v>
      </c>
      <c r="J42" s="25"/>
      <c r="K42" s="25">
        <f t="shared" si="0"/>
        <v>0</v>
      </c>
      <c r="L42" s="25"/>
      <c r="M42" s="25">
        <f t="shared" si="1"/>
        <v>0</v>
      </c>
    </row>
    <row r="43" spans="1:17" x14ac:dyDescent="0.25">
      <c r="A43" s="61" t="s">
        <v>28</v>
      </c>
      <c r="B43" s="61"/>
      <c r="C43" s="26"/>
      <c r="D43" s="26"/>
      <c r="E43" s="26"/>
      <c r="F43" s="26"/>
      <c r="G43" s="26"/>
      <c r="H43" s="27"/>
      <c r="I43" s="27"/>
      <c r="J43" s="27"/>
      <c r="K43" s="18">
        <f>SUM(K7:K42)</f>
        <v>0</v>
      </c>
      <c r="L43" s="27"/>
      <c r="M43" s="18">
        <f>SUM(M7:M42)</f>
        <v>0</v>
      </c>
    </row>
    <row r="44" spans="1:17" s="29" customFormat="1" x14ac:dyDescent="0.25">
      <c r="A44" s="28"/>
    </row>
    <row r="45" spans="1:17" s="30" customFormat="1" x14ac:dyDescent="0.25"/>
    <row r="46" spans="1:17" s="32" customFormat="1" ht="15.75" customHeight="1" x14ac:dyDescent="0.25">
      <c r="A46" s="57" t="s">
        <v>54</v>
      </c>
      <c r="B46" s="57"/>
      <c r="C46" s="57"/>
      <c r="D46" s="57"/>
      <c r="E46" s="57"/>
      <c r="F46" s="57"/>
      <c r="G46" s="57"/>
      <c r="H46" s="57"/>
      <c r="I46" s="57"/>
      <c r="J46" s="57"/>
      <c r="K46" s="31"/>
      <c r="L46" s="31"/>
      <c r="O46" s="33"/>
      <c r="P46" s="33"/>
      <c r="Q46" s="33"/>
    </row>
    <row r="47" spans="1:17" s="32" customFormat="1" x14ac:dyDescent="0.25">
      <c r="A47" s="34"/>
      <c r="B47" s="34"/>
      <c r="C47" s="34"/>
      <c r="D47" s="34"/>
      <c r="E47" s="34"/>
      <c r="F47" s="34"/>
      <c r="G47" s="34"/>
      <c r="H47" s="34"/>
      <c r="I47" s="34"/>
      <c r="J47" s="34"/>
      <c r="K47" s="31"/>
      <c r="L47" s="31"/>
      <c r="O47" s="33"/>
      <c r="P47" s="33"/>
      <c r="Q47" s="33"/>
    </row>
    <row r="48" spans="1:17" s="15" customFormat="1" ht="15.75" customHeight="1" x14ac:dyDescent="0.25">
      <c r="A48" s="35">
        <v>1</v>
      </c>
      <c r="B48" s="56" t="s">
        <v>110</v>
      </c>
      <c r="C48" s="56"/>
      <c r="D48" s="56"/>
      <c r="E48" s="56"/>
      <c r="F48" s="56"/>
      <c r="G48" s="56"/>
      <c r="H48" s="56"/>
      <c r="I48" s="56"/>
      <c r="J48" s="56"/>
      <c r="K48" s="56"/>
      <c r="L48" s="56"/>
      <c r="M48" s="56"/>
      <c r="O48" s="16"/>
      <c r="P48" s="16"/>
      <c r="Q48" s="16"/>
    </row>
    <row r="49" spans="1:17" s="15" customFormat="1" ht="15.75" customHeight="1" x14ac:dyDescent="0.25">
      <c r="A49" s="35">
        <v>2</v>
      </c>
      <c r="B49" s="56" t="s">
        <v>55</v>
      </c>
      <c r="C49" s="56"/>
      <c r="D49" s="56"/>
      <c r="E49" s="56"/>
      <c r="F49" s="56"/>
      <c r="G49" s="56"/>
      <c r="H49" s="56"/>
      <c r="I49" s="56"/>
      <c r="J49" s="56"/>
      <c r="K49" s="56"/>
      <c r="L49" s="56"/>
      <c r="M49" s="56"/>
      <c r="O49" s="16"/>
      <c r="P49" s="16"/>
      <c r="Q49" s="16"/>
    </row>
    <row r="50" spans="1:17" s="15" customFormat="1" ht="15.75" customHeight="1" x14ac:dyDescent="0.25">
      <c r="A50" s="35">
        <v>3</v>
      </c>
      <c r="B50" s="56" t="s">
        <v>56</v>
      </c>
      <c r="C50" s="56"/>
      <c r="D50" s="56"/>
      <c r="E50" s="56"/>
      <c r="F50" s="56"/>
      <c r="G50" s="56"/>
      <c r="H50" s="56"/>
      <c r="I50" s="56"/>
      <c r="J50" s="56"/>
      <c r="K50" s="56"/>
      <c r="L50" s="56"/>
      <c r="M50" s="56"/>
      <c r="O50" s="16"/>
      <c r="P50" s="16"/>
      <c r="Q50" s="16"/>
    </row>
    <row r="51" spans="1:17" s="15" customFormat="1" ht="15.75" customHeight="1" x14ac:dyDescent="0.25">
      <c r="A51" s="35">
        <v>4</v>
      </c>
      <c r="B51" s="56" t="s">
        <v>57</v>
      </c>
      <c r="C51" s="56"/>
      <c r="D51" s="56"/>
      <c r="E51" s="56"/>
      <c r="F51" s="56"/>
      <c r="G51" s="56"/>
      <c r="H51" s="56"/>
      <c r="I51" s="56"/>
      <c r="J51" s="56"/>
      <c r="K51" s="56"/>
      <c r="L51" s="56"/>
      <c r="M51" s="56"/>
      <c r="O51" s="16"/>
      <c r="P51" s="16"/>
      <c r="Q51" s="16"/>
    </row>
    <row r="52" spans="1:17" s="15" customFormat="1" ht="15.75" customHeight="1" x14ac:dyDescent="0.25">
      <c r="A52" s="35">
        <v>5</v>
      </c>
      <c r="B52" s="56" t="s">
        <v>58</v>
      </c>
      <c r="C52" s="56"/>
      <c r="D52" s="56"/>
      <c r="E52" s="56"/>
      <c r="F52" s="56"/>
      <c r="G52" s="56"/>
      <c r="H52" s="56"/>
      <c r="I52" s="56"/>
      <c r="J52" s="56"/>
      <c r="K52" s="56"/>
      <c r="L52" s="56"/>
      <c r="M52" s="56"/>
      <c r="O52" s="16"/>
      <c r="P52" s="16"/>
      <c r="Q52" s="16"/>
    </row>
    <row r="53" spans="1:17" s="15" customFormat="1" ht="15.75" customHeight="1" x14ac:dyDescent="0.25">
      <c r="A53" s="35">
        <v>6</v>
      </c>
      <c r="B53" s="56" t="s">
        <v>59</v>
      </c>
      <c r="C53" s="56"/>
      <c r="D53" s="56"/>
      <c r="E53" s="56"/>
      <c r="F53" s="56"/>
      <c r="G53" s="56"/>
      <c r="H53" s="56"/>
      <c r="I53" s="56"/>
      <c r="J53" s="56"/>
      <c r="K53" s="56"/>
      <c r="L53" s="56"/>
      <c r="M53" s="56"/>
      <c r="O53" s="16"/>
      <c r="P53" s="16"/>
      <c r="Q53" s="16"/>
    </row>
    <row r="54" spans="1:17" s="15" customFormat="1" ht="15.75" customHeight="1" x14ac:dyDescent="0.25">
      <c r="A54" s="35">
        <v>7</v>
      </c>
      <c r="B54" s="56" t="s">
        <v>60</v>
      </c>
      <c r="C54" s="56"/>
      <c r="D54" s="56"/>
      <c r="E54" s="56"/>
      <c r="F54" s="56"/>
      <c r="G54" s="56"/>
      <c r="H54" s="56"/>
      <c r="I54" s="56"/>
      <c r="J54" s="56"/>
      <c r="K54" s="56"/>
      <c r="L54" s="56"/>
      <c r="M54" s="56"/>
      <c r="O54" s="16"/>
      <c r="P54" s="16"/>
      <c r="Q54" s="16"/>
    </row>
    <row r="55" spans="1:17" s="15" customFormat="1" ht="33" customHeight="1" x14ac:dyDescent="0.25">
      <c r="A55" s="35">
        <v>8</v>
      </c>
      <c r="B55" s="56" t="s">
        <v>61</v>
      </c>
      <c r="C55" s="56"/>
      <c r="D55" s="56"/>
      <c r="E55" s="56"/>
      <c r="F55" s="56"/>
      <c r="G55" s="56"/>
      <c r="H55" s="56"/>
      <c r="I55" s="56"/>
      <c r="J55" s="56"/>
      <c r="K55" s="56"/>
      <c r="L55" s="56"/>
      <c r="M55" s="56"/>
    </row>
    <row r="56" spans="1:17" s="7" customFormat="1" x14ac:dyDescent="0.25"/>
    <row r="57" spans="1:17" s="7" customFormat="1" x14ac:dyDescent="0.25"/>
    <row r="58" spans="1:17" s="7" customFormat="1" x14ac:dyDescent="0.25"/>
    <row r="59" spans="1:17" s="7" customFormat="1" x14ac:dyDescent="0.25"/>
    <row r="60" spans="1:17" s="7" customFormat="1" x14ac:dyDescent="0.25"/>
    <row r="61" spans="1:17" x14ac:dyDescent="0.25">
      <c r="A61" s="8"/>
      <c r="B61" s="8" t="s">
        <v>44</v>
      </c>
      <c r="C61" s="8"/>
      <c r="D61" s="8"/>
      <c r="E61" s="8"/>
      <c r="F61" s="7"/>
      <c r="G61" s="8"/>
      <c r="H61" s="8"/>
      <c r="I61" s="8"/>
      <c r="J61" s="8"/>
      <c r="K61" s="7"/>
    </row>
    <row r="62" spans="1:17" x14ac:dyDescent="0.25">
      <c r="A62" s="8"/>
      <c r="B62" s="36"/>
      <c r="C62" s="37"/>
      <c r="D62" s="37"/>
      <c r="E62" s="37"/>
      <c r="F62" s="7"/>
      <c r="G62" s="59"/>
      <c r="H62" s="59"/>
      <c r="I62" s="8"/>
      <c r="J62" s="8"/>
      <c r="K62" s="7"/>
    </row>
    <row r="63" spans="1:17" s="7" customFormat="1" x14ac:dyDescent="0.25">
      <c r="B63" s="7" t="s">
        <v>39</v>
      </c>
      <c r="G63" s="58" t="s">
        <v>13</v>
      </c>
      <c r="H63" s="58"/>
    </row>
    <row r="64" spans="1:17" x14ac:dyDescent="0.25">
      <c r="B64" s="8"/>
      <c r="C64" s="8"/>
      <c r="D64" s="8"/>
      <c r="E64" s="8"/>
      <c r="F64" s="8"/>
      <c r="G64" s="7"/>
      <c r="J64" s="8"/>
      <c r="K64" s="7"/>
      <c r="L64" s="8"/>
    </row>
    <row r="65" spans="1:12" x14ac:dyDescent="0.25">
      <c r="A65" s="8"/>
      <c r="B65" s="8" t="s">
        <v>62</v>
      </c>
      <c r="C65" s="8"/>
      <c r="D65" s="8"/>
      <c r="E65" s="8"/>
      <c r="F65" s="7"/>
      <c r="G65" s="8"/>
      <c r="H65" s="8"/>
      <c r="I65" s="8"/>
      <c r="J65" s="8"/>
      <c r="K65" s="7"/>
    </row>
    <row r="66" spans="1:12" x14ac:dyDescent="0.25">
      <c r="A66" s="8"/>
      <c r="B66" s="36"/>
      <c r="C66" s="37"/>
      <c r="D66" s="37"/>
      <c r="E66" s="37"/>
      <c r="F66" s="7"/>
      <c r="G66" s="59"/>
      <c r="H66" s="59"/>
      <c r="I66" s="8"/>
      <c r="J66" s="8"/>
      <c r="K66" s="7"/>
    </row>
    <row r="67" spans="1:12" s="7" customFormat="1" x14ac:dyDescent="0.25">
      <c r="B67" s="7" t="s">
        <v>39</v>
      </c>
      <c r="G67" s="58" t="s">
        <v>13</v>
      </c>
      <c r="H67" s="58"/>
    </row>
    <row r="68" spans="1:12" x14ac:dyDescent="0.25">
      <c r="B68" s="8"/>
      <c r="C68" s="8"/>
      <c r="D68" s="8"/>
      <c r="E68" s="8"/>
      <c r="F68" s="8"/>
      <c r="G68" s="7"/>
      <c r="J68" s="8"/>
      <c r="K68" s="7"/>
      <c r="L68" s="8"/>
    </row>
    <row r="69" spans="1:12" x14ac:dyDescent="0.25">
      <c r="B69" s="8"/>
      <c r="C69" s="8"/>
      <c r="D69" s="8"/>
      <c r="E69" s="8"/>
      <c r="F69" s="8"/>
      <c r="G69" s="7"/>
      <c r="J69" s="8"/>
      <c r="K69" s="7"/>
      <c r="L69" s="8"/>
    </row>
  </sheetData>
  <mergeCells count="23">
    <mergeCell ref="H5:M5"/>
    <mergeCell ref="A43:B43"/>
    <mergeCell ref="A5:A6"/>
    <mergeCell ref="B5:B6"/>
    <mergeCell ref="C5:C6"/>
    <mergeCell ref="F5:F6"/>
    <mergeCell ref="G5:G6"/>
    <mergeCell ref="G7:G42"/>
    <mergeCell ref="D5:D6"/>
    <mergeCell ref="E5:E6"/>
    <mergeCell ref="G66:H66"/>
    <mergeCell ref="G67:H67"/>
    <mergeCell ref="B51:M51"/>
    <mergeCell ref="B52:M52"/>
    <mergeCell ref="B53:M53"/>
    <mergeCell ref="B54:M54"/>
    <mergeCell ref="B55:M55"/>
    <mergeCell ref="G62:H62"/>
    <mergeCell ref="B50:M50"/>
    <mergeCell ref="A46:J46"/>
    <mergeCell ref="B48:M48"/>
    <mergeCell ref="B49:M49"/>
    <mergeCell ref="G63:H63"/>
  </mergeCells>
  <phoneticPr fontId="13" type="noConversion"/>
  <conditionalFormatting sqref="B7">
    <cfRule type="cellIs" dxfId="1" priority="5" operator="equal">
      <formula>0</formula>
    </cfRule>
  </conditionalFormatting>
  <conditionalFormatting sqref="B8">
    <cfRule type="cellIs" dxfId="0" priority="4" operator="equal">
      <formula>0</formula>
    </cfRule>
  </conditionalFormatting>
  <pageMargins left="0.70866141732283472" right="0.70866141732283472" top="0.74803149606299213" bottom="0.74803149606299213" header="0.31496062992125984" footer="0.31496062992125984"/>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запрос КП</vt:lpstr>
      <vt:lpstr>Приложение №1</vt:lpstr>
      <vt:lpstr>'запрос КП'!Print_Area</vt:lpstr>
      <vt:lpstr>'Приложение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Финансы</dc:creator>
  <cp:lastModifiedBy>Экономист</cp:lastModifiedBy>
  <cp:lastPrinted>2023-11-21T08:12:52Z</cp:lastPrinted>
  <dcterms:created xsi:type="dcterms:W3CDTF">2020-10-02T12:48:38Z</dcterms:created>
  <dcterms:modified xsi:type="dcterms:W3CDTF">2024-06-11T06:45:35Z</dcterms:modified>
</cp:coreProperties>
</file>