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80" activeTab="1"/>
  </bookViews>
  <sheets>
    <sheet name="запрос КП" sheetId="2" r:id="rId1"/>
    <sheet name="Зап.части Б10М№ЕЕ3677,ЕК8166,ЕХ" sheetId="1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M49" i="1"/>
  <c r="K4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7" i="1"/>
</calcChain>
</file>

<file path=xl/sharedStrings.xml><?xml version="1.0" encoding="utf-8"?>
<sst xmlns="http://schemas.openxmlformats.org/spreadsheetml/2006/main" count="201" uniqueCount="149">
  <si>
    <t>Приложение №1 к ТКП</t>
  </si>
  <si>
    <t>Предмет поставки: поставка зап.частей тракторов</t>
  </si>
  <si>
    <t>Срок (период) поставки 01.07.2024г-08.07.2024г</t>
  </si>
  <si>
    <t>№ п/п</t>
  </si>
  <si>
    <t>Наименовние товара Заказчика</t>
  </si>
  <si>
    <t>Каталожный номер</t>
  </si>
  <si>
    <t>Наличие, предлагаемый срок поставки.</t>
  </si>
  <si>
    <r>
      <rPr>
        <b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 xml:space="preserve"> способ получения (</t>
    </r>
    <r>
      <rPr>
        <b/>
        <i/>
        <sz val="12"/>
        <rFont val="Times New Roman"/>
        <family val="1"/>
        <charset val="204"/>
      </rPr>
      <t>1. г. Пермь, склад поставщика 2. Доставка за счет поставщика до терминала ТК г. Пермь 3. Доставка за счет поставщика г. Оса ул. Свердлова 44</t>
    </r>
    <r>
      <rPr>
        <sz val="12"/>
        <color theme="1"/>
        <rFont val="Times New Roman"/>
        <family val="1"/>
        <charset val="204"/>
      </rPr>
      <t>)</t>
    </r>
  </si>
  <si>
    <t>Ед.измерения</t>
  </si>
  <si>
    <t>Требуемое 
кол-во ед.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</si>
  <si>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</si>
  <si>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</si>
  <si>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</si>
  <si>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шт</t>
  </si>
  <si>
    <t>Болт башмачный (ММК)</t>
  </si>
  <si>
    <t>М20*1,5*62</t>
  </si>
  <si>
    <t>Гайка башмачная (ММК)</t>
  </si>
  <si>
    <t>М20*1,5</t>
  </si>
  <si>
    <t>Сегмент</t>
  </si>
  <si>
    <t>50-19-201</t>
  </si>
  <si>
    <t>Механизм натяжения</t>
  </si>
  <si>
    <t>50-21-420СП</t>
  </si>
  <si>
    <t>Итого стоимость, руб. без НДС</t>
  </si>
  <si>
    <t>Условия технико-коммерческого предложения (далее - ТКП):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</si>
  <si>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</si>
  <si>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</si>
  <si>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</si>
  <si>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</si>
  <si>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</si>
  <si>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</si>
  <si>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</si>
  <si>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Составил:</t>
  </si>
  <si>
    <t>должность</t>
  </si>
  <si>
    <t>подпись</t>
  </si>
  <si>
    <t>ФИО</t>
  </si>
  <si>
    <t>Согласовал:</t>
  </si>
  <si>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</si>
  <si>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</si>
  <si>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</si>
  <si>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</si>
  <si>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</si>
  <si>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</si>
  <si>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</si>
  <si>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3.</t>
  </si>
  <si>
    <t>Срок (период) поставки</t>
  </si>
  <si>
    <t>01.07.2024г-08.07.2024г.</t>
  </si>
  <si>
    <t>4.</t>
  </si>
  <si>
    <t>Условия поставки:</t>
  </si>
  <si>
    <t>Претендент обязуется поставлять товар в течение _7_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</si>
  <si>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</si>
  <si>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</si>
  <si>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</si>
  <si>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</si>
  <si>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</si>
  <si>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</si>
  <si>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</si>
  <si>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</si>
  <si>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</si>
  <si>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</si>
  <si>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</si>
  <si>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</si>
  <si>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</si>
  <si>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</si>
  <si>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</si>
  <si>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</si>
  <si>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</si>
  <si>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</si>
  <si>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НДС (20%)</t>
  </si>
  <si>
    <t>Итого стоимость, руб. с НДС (20%)</t>
  </si>
  <si>
    <t>11.</t>
  </si>
  <si>
    <t>Стандартные условия оплаты</t>
  </si>
  <si>
    <r>
      <t xml:space="preserve">Оплата  100% стоимости оказания услуг на </t>
    </r>
    <r>
      <rPr>
        <b/>
        <u/>
        <sz val="12"/>
        <color rgb="FFFF0000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 календарный день с даты отгрузки на основании Товарной накладной (ТОРГ-12) и предоставления счета-фактуры (УПД)</t>
    </r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</si>
  <si>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</si>
  <si>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</si>
  <si>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</si>
  <si>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</si>
  <si>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</si>
  <si>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</si>
  <si>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</si>
  <si>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Каток поддерживающий</t>
  </si>
  <si>
    <t>64-21-209СП</t>
  </si>
  <si>
    <t>Сервомеханизм управления поворотом</t>
  </si>
  <si>
    <t>700-28-2517</t>
  </si>
  <si>
    <t>Болт Т-130 ножа отвала бокового М20-6GХ65.88.019 с гайкой М20х2.5х16</t>
  </si>
  <si>
    <t>компл.</t>
  </si>
  <si>
    <t>Нож боковой левый 8 отв.</t>
  </si>
  <si>
    <t>80-52-464</t>
  </si>
  <si>
    <t>Нож боковой правый 8 отв.</t>
  </si>
  <si>
    <t>80-52-465</t>
  </si>
  <si>
    <t>Нож средний</t>
  </si>
  <si>
    <t>80-52-61</t>
  </si>
  <si>
    <t>21-17-4СП</t>
  </si>
  <si>
    <t>ООО "УТТ Полазнанефть" Пермский край, г. Оса ул.Свердлова 44</t>
  </si>
  <si>
    <t>Вал верхний КПП</t>
  </si>
  <si>
    <t>18-12-132</t>
  </si>
  <si>
    <t>Штифт</t>
  </si>
  <si>
    <t>700-32-2039</t>
  </si>
  <si>
    <t>Кольцо</t>
  </si>
  <si>
    <t>18-12-199</t>
  </si>
  <si>
    <t>Втулка</t>
  </si>
  <si>
    <t>35-12-1</t>
  </si>
  <si>
    <t>Шестерня заднего хода</t>
  </si>
  <si>
    <t>18-12-320</t>
  </si>
  <si>
    <t>Шестерня ускоренной передачи</t>
  </si>
  <si>
    <t>18-12-322</t>
  </si>
  <si>
    <t>Шестерня норм.передачи</t>
  </si>
  <si>
    <t>18-12-321</t>
  </si>
  <si>
    <t>18-12-147</t>
  </si>
  <si>
    <t>Шестерня пром.вала</t>
  </si>
  <si>
    <t>Шестерня перв.пром.вала</t>
  </si>
  <si>
    <t>50-12-635</t>
  </si>
  <si>
    <t>60-12-31</t>
  </si>
  <si>
    <t>Кольцо стопорное</t>
  </si>
  <si>
    <t>50-12-538</t>
  </si>
  <si>
    <t>50-12-537</t>
  </si>
  <si>
    <t>Втулка распорная</t>
  </si>
  <si>
    <t>Шайба стопорная</t>
  </si>
  <si>
    <t>700-31-2543</t>
  </si>
  <si>
    <t>18-12-169</t>
  </si>
  <si>
    <t>Прокладка регулировочная</t>
  </si>
  <si>
    <t>18-12-144</t>
  </si>
  <si>
    <t>Флянец</t>
  </si>
  <si>
    <t>18-12-201</t>
  </si>
  <si>
    <t>Гайка</t>
  </si>
  <si>
    <t>Шпонка</t>
  </si>
  <si>
    <t>700-34-2050</t>
  </si>
  <si>
    <t>Маслоотражатель</t>
  </si>
  <si>
    <t>18-12-59</t>
  </si>
  <si>
    <t>Комплект прокладок КПП Т-130, Т-170 (25 Наим.) Мд Мотордеталь</t>
  </si>
  <si>
    <t>КТКППТ130</t>
  </si>
  <si>
    <t>Подшипник 2312КМ верхнего вала</t>
  </si>
  <si>
    <t>Подшипник 402311К верхнего вала</t>
  </si>
  <si>
    <t>18-12-107</t>
  </si>
  <si>
    <t>Шестерня верхнего вала привода масл.насоса</t>
  </si>
  <si>
    <t>Подшипник 111 первого пром.вала</t>
  </si>
  <si>
    <t>Подшипник 402411 КМУ первого пром.вала</t>
  </si>
  <si>
    <t>Подшипник 402611КМУ второго пром.вала</t>
  </si>
  <si>
    <t>Вал нижний</t>
  </si>
  <si>
    <t>24-12-105СП</t>
  </si>
  <si>
    <t>Подшипник 60-402715</t>
  </si>
  <si>
    <t>Подшипник 312А</t>
  </si>
  <si>
    <t>Подшипник 170311А1</t>
  </si>
  <si>
    <t>Подшипник 2311К1М второго пром.вала, нижнего вала</t>
  </si>
  <si>
    <t xml:space="preserve">По техническим вопросам, 8-919-485-55-30, Деткин Юрий Григорьевич
По вопросам проведения закупки, т.(834291) 4-83-15, 8-904-843-92-64 Юдина Елена Феликсовна
</t>
  </si>
  <si>
    <t>Наименование товара Поставщика
(Полное наименование, артикул производителя, описание)</t>
  </si>
  <si>
    <t>ТКП действует до "_______"_________________________ 2024  г. Претендент подтверждает действие цен на товар в период поставки товара указанных в настоящем приложении.</t>
  </si>
  <si>
    <t>Наименование ПРОИЗВОДИТЕЛЯ и страны производителя</t>
  </si>
  <si>
    <t>Поставка_Автозапчасти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</si>
  <si>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17 час. 00 мин. 28.06.2024г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</si>
</sst>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1" fillId="3" borderId="1" xfId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H9" sqref="H9"/>
    </sheetView>
  </sheetViews>
  <sheetFormatPr defaultColWidth="8.7109375" defaultRowHeight="15.75" x14ac:dyDescent="0.25"/>
  <cols>
    <col min="1" max="1" width="4.85546875" style="1" customWidth="1"/>
    <col min="2" max="2" width="6.28515625" style="1" customWidth="1"/>
    <col min="3" max="3" width="46.5703125" style="4" customWidth="1"/>
    <col min="4" max="4" width="23.140625" style="1" customWidth="1"/>
    <col min="5" max="5" width="23.140625" style="3" customWidth="1"/>
    <col min="6" max="6" width="23.140625" style="1" customWidth="1"/>
    <col min="7" max="7" width="23.140625" style="4" customWidth="1"/>
    <col min="8" max="16384" width="8.7109375" style="4"/>
  </cols>
  <sheetData>
    <row r="1" spans="1:7" x14ac:dyDescent="0.25">
      <c r="A1" s="41" t="s">
        <v>36</v>
      </c>
    </row>
    <row r="2" spans="1:7" x14ac:dyDescent="0.25">
      <c r="A2" s="41"/>
    </row>
    <row r="3" spans="1:7" x14ac:dyDescent="0.25">
      <c r="A3" s="56" t="s">
        <v>37</v>
      </c>
      <c r="B3" s="56"/>
      <c r="C3" s="56"/>
      <c r="D3" s="56"/>
      <c r="E3" s="56"/>
      <c r="F3" s="56"/>
      <c r="G3" s="56"/>
    </row>
    <row r="4" spans="1:7" ht="168.75" customHeight="1" x14ac:dyDescent="0.25">
      <c r="A4" s="42" t="s">
        <v>38</v>
      </c>
      <c r="B4" s="57" t="s">
        <v>39</v>
      </c>
      <c r="C4" s="57"/>
      <c r="D4" s="58" t="s">
        <v>40</v>
      </c>
      <c r="E4" s="58"/>
      <c r="F4" s="58"/>
      <c r="G4" s="58"/>
    </row>
    <row r="5" spans="1:7" x14ac:dyDescent="0.25">
      <c r="A5" s="42" t="s">
        <v>41</v>
      </c>
      <c r="B5" s="57" t="s">
        <v>42</v>
      </c>
      <c r="C5" s="57"/>
      <c r="D5" s="59" t="s">
        <v>147</v>
      </c>
      <c r="E5" s="59"/>
      <c r="F5" s="59"/>
      <c r="G5" s="59"/>
    </row>
    <row r="6" spans="1:7" x14ac:dyDescent="0.25">
      <c r="A6" s="42" t="s">
        <v>43</v>
      </c>
      <c r="B6" s="57" t="s">
        <v>44</v>
      </c>
      <c r="C6" s="57"/>
      <c r="D6" s="60" t="s">
        <v>45</v>
      </c>
      <c r="E6" s="61"/>
      <c r="F6" s="61"/>
      <c r="G6" s="61"/>
    </row>
    <row r="7" spans="1:7" ht="53.25" customHeight="1" x14ac:dyDescent="0.25">
      <c r="A7" s="42" t="s">
        <v>46</v>
      </c>
      <c r="B7" s="57" t="s">
        <v>47</v>
      </c>
      <c r="C7" s="57"/>
      <c r="D7" s="62" t="s">
        <v>48</v>
      </c>
      <c r="E7" s="62"/>
      <c r="F7" s="62"/>
      <c r="G7" s="62"/>
    </row>
    <row r="8" spans="1:7" x14ac:dyDescent="0.25">
      <c r="A8" s="42" t="s">
        <v>49</v>
      </c>
      <c r="B8" s="57" t="s">
        <v>50</v>
      </c>
      <c r="C8" s="57"/>
      <c r="D8" s="63" t="s">
        <v>148</v>
      </c>
      <c r="E8" s="63"/>
      <c r="F8" s="63"/>
      <c r="G8" s="63"/>
    </row>
    <row r="9" spans="1:7" ht="63" customHeight="1" x14ac:dyDescent="0.25">
      <c r="A9" s="42" t="s">
        <v>51</v>
      </c>
      <c r="B9" s="42"/>
      <c r="C9" s="43" t="s">
        <v>52</v>
      </c>
      <c r="D9" s="64" t="s">
        <v>143</v>
      </c>
      <c r="E9" s="64"/>
      <c r="F9" s="64"/>
      <c r="G9" s="64"/>
    </row>
    <row r="10" spans="1:7" x14ac:dyDescent="0.25">
      <c r="A10" s="42" t="s">
        <v>53</v>
      </c>
      <c r="B10" s="55" t="s">
        <v>54</v>
      </c>
      <c r="C10" s="55"/>
      <c r="D10" s="55"/>
      <c r="E10" s="55"/>
      <c r="F10" s="55"/>
      <c r="G10" s="55"/>
    </row>
    <row r="11" spans="1:7" x14ac:dyDescent="0.25">
      <c r="A11" s="42"/>
      <c r="B11" s="42">
        <v>1</v>
      </c>
      <c r="C11" s="44" t="s">
        <v>55</v>
      </c>
      <c r="D11" s="66"/>
      <c r="E11" s="66"/>
      <c r="F11" s="66"/>
      <c r="G11" s="66"/>
    </row>
    <row r="12" spans="1:7" x14ac:dyDescent="0.25">
      <c r="A12" s="42"/>
      <c r="B12" s="42">
        <v>2</v>
      </c>
      <c r="C12" s="44" t="s">
        <v>56</v>
      </c>
      <c r="D12" s="66"/>
      <c r="E12" s="66"/>
      <c r="F12" s="66"/>
      <c r="G12" s="66"/>
    </row>
    <row r="13" spans="1:7" x14ac:dyDescent="0.25">
      <c r="A13" s="42" t="s">
        <v>57</v>
      </c>
      <c r="B13" s="55" t="s">
        <v>58</v>
      </c>
      <c r="C13" s="55"/>
      <c r="D13" s="55"/>
      <c r="E13" s="55"/>
      <c r="F13" s="55"/>
      <c r="G13" s="55"/>
    </row>
    <row r="14" spans="1:7" x14ac:dyDescent="0.25">
      <c r="A14" s="42"/>
      <c r="B14" s="42">
        <v>1</v>
      </c>
      <c r="C14" s="44" t="s">
        <v>34</v>
      </c>
      <c r="D14" s="66"/>
      <c r="E14" s="66"/>
      <c r="F14" s="66"/>
      <c r="G14" s="66"/>
    </row>
    <row r="15" spans="1:7" x14ac:dyDescent="0.25">
      <c r="A15" s="42"/>
      <c r="B15" s="42">
        <v>2</v>
      </c>
      <c r="C15" s="44" t="s">
        <v>59</v>
      </c>
      <c r="D15" s="66"/>
      <c r="E15" s="66"/>
      <c r="F15" s="66"/>
      <c r="G15" s="66"/>
    </row>
    <row r="16" spans="1:7" x14ac:dyDescent="0.25">
      <c r="A16" s="42"/>
      <c r="B16" s="42">
        <v>3</v>
      </c>
      <c r="C16" s="44" t="s">
        <v>60</v>
      </c>
      <c r="D16" s="67"/>
      <c r="E16" s="67"/>
      <c r="F16" s="67"/>
      <c r="G16" s="67"/>
    </row>
    <row r="17" spans="1:7" x14ac:dyDescent="0.25">
      <c r="A17" s="42"/>
      <c r="B17" s="42">
        <v>4</v>
      </c>
      <c r="C17" s="44" t="s">
        <v>61</v>
      </c>
      <c r="D17" s="68"/>
      <c r="E17" s="66"/>
      <c r="F17" s="66"/>
      <c r="G17" s="66"/>
    </row>
    <row r="18" spans="1:7" x14ac:dyDescent="0.25">
      <c r="A18" s="42" t="s">
        <v>62</v>
      </c>
      <c r="B18" s="57" t="s">
        <v>63</v>
      </c>
      <c r="C18" s="57"/>
      <c r="D18" s="69" t="s">
        <v>64</v>
      </c>
      <c r="E18" s="69"/>
      <c r="F18" s="69"/>
      <c r="G18" s="69"/>
    </row>
    <row r="19" spans="1:7" s="45" customFormat="1" x14ac:dyDescent="0.25">
      <c r="A19" s="9" t="s">
        <v>65</v>
      </c>
      <c r="B19" s="70" t="s">
        <v>66</v>
      </c>
      <c r="C19" s="70"/>
      <c r="D19" s="69"/>
      <c r="E19" s="69"/>
      <c r="F19" s="69"/>
      <c r="G19" s="69"/>
    </row>
    <row r="20" spans="1:7" x14ac:dyDescent="0.25">
      <c r="A20" s="42"/>
      <c r="B20" s="55" t="s">
        <v>22</v>
      </c>
      <c r="C20" s="55"/>
      <c r="D20" s="65"/>
      <c r="E20" s="65"/>
      <c r="F20" s="65"/>
      <c r="G20" s="65"/>
    </row>
    <row r="21" spans="1:7" x14ac:dyDescent="0.25">
      <c r="A21" s="42"/>
      <c r="B21" s="55" t="s">
        <v>67</v>
      </c>
      <c r="C21" s="55"/>
      <c r="D21" s="65"/>
      <c r="E21" s="65"/>
      <c r="F21" s="65"/>
      <c r="G21" s="65"/>
    </row>
    <row r="22" spans="1:7" x14ac:dyDescent="0.25">
      <c r="A22" s="42"/>
      <c r="B22" s="55" t="s">
        <v>68</v>
      </c>
      <c r="C22" s="55"/>
      <c r="D22" s="65"/>
      <c r="E22" s="65"/>
      <c r="F22" s="65"/>
      <c r="G22" s="65"/>
    </row>
    <row r="23" spans="1:7" ht="55.5" customHeight="1" x14ac:dyDescent="0.25">
      <c r="A23" s="42" t="s">
        <v>69</v>
      </c>
      <c r="B23" s="57" t="s">
        <v>70</v>
      </c>
      <c r="C23" s="57"/>
      <c r="D23" s="71" t="s">
        <v>71</v>
      </c>
      <c r="E23" s="71"/>
      <c r="F23" s="71"/>
      <c r="G23" s="71"/>
    </row>
    <row r="24" spans="1:7" x14ac:dyDescent="0.25">
      <c r="A24" s="72" t="s">
        <v>72</v>
      </c>
      <c r="B24" s="55" t="s">
        <v>73</v>
      </c>
      <c r="C24" s="55"/>
      <c r="D24" s="55"/>
      <c r="E24" s="55"/>
      <c r="F24" s="55"/>
      <c r="G24" s="55"/>
    </row>
    <row r="25" spans="1:7" x14ac:dyDescent="0.25">
      <c r="A25" s="72"/>
      <c r="B25" s="42" t="s">
        <v>74</v>
      </c>
      <c r="C25" s="44" t="s">
        <v>75</v>
      </c>
      <c r="D25" s="72" t="s">
        <v>76</v>
      </c>
      <c r="E25" s="72"/>
      <c r="F25" s="72"/>
      <c r="G25" s="72"/>
    </row>
    <row r="26" spans="1:7" x14ac:dyDescent="0.25">
      <c r="A26" s="72"/>
      <c r="B26" s="42"/>
      <c r="C26" s="44" t="s">
        <v>77</v>
      </c>
      <c r="D26" s="73"/>
      <c r="E26" s="73"/>
      <c r="F26" s="73"/>
      <c r="G26" s="73"/>
    </row>
    <row r="27" spans="1:7" x14ac:dyDescent="0.25">
      <c r="A27" s="74" t="s">
        <v>78</v>
      </c>
      <c r="B27" s="74"/>
      <c r="C27" s="74"/>
      <c r="D27" s="74"/>
      <c r="E27" s="74"/>
      <c r="F27" s="74"/>
      <c r="G27" s="74"/>
    </row>
    <row r="31" spans="1:7" x14ac:dyDescent="0.25">
      <c r="B31" s="4"/>
      <c r="C31" s="38"/>
      <c r="D31" s="4"/>
      <c r="E31" s="40"/>
      <c r="F31" s="4"/>
      <c r="G31" s="47"/>
    </row>
    <row r="32" spans="1:7" s="48" customFormat="1" ht="12" x14ac:dyDescent="0.25">
      <c r="C32" s="48" t="s">
        <v>32</v>
      </c>
      <c r="E32" s="48" t="s">
        <v>33</v>
      </c>
      <c r="G32" s="48" t="s">
        <v>34</v>
      </c>
    </row>
  </sheetData>
  <mergeCells count="37">
    <mergeCell ref="A24:A26"/>
    <mergeCell ref="B24:G24"/>
    <mergeCell ref="D25:G25"/>
    <mergeCell ref="D26:G26"/>
    <mergeCell ref="A27:G27"/>
    <mergeCell ref="B21:C21"/>
    <mergeCell ref="D21:G21"/>
    <mergeCell ref="B22:C22"/>
    <mergeCell ref="D22:G22"/>
    <mergeCell ref="B23:C23"/>
    <mergeCell ref="D23:G23"/>
    <mergeCell ref="B20:C20"/>
    <mergeCell ref="D20:G2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10:G10"/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19" zoomScale="87" zoomScaleNormal="87" workbookViewId="0">
      <selection activeCell="P28" sqref="P28"/>
    </sheetView>
  </sheetViews>
  <sheetFormatPr defaultColWidth="8.7109375" defaultRowHeight="15.75" x14ac:dyDescent="0.25"/>
  <cols>
    <col min="1" max="1" width="4.7109375" style="1" customWidth="1"/>
    <col min="2" max="2" width="45.5703125" style="2" customWidth="1"/>
    <col min="3" max="3" width="19.28515625" style="2" customWidth="1"/>
    <col min="4" max="4" width="47.5703125" style="2" customWidth="1"/>
    <col min="5" max="5" width="21" style="2" customWidth="1"/>
    <col min="6" max="6" width="19.85546875" style="2" customWidth="1"/>
    <col min="7" max="7" width="30.42578125" style="2" customWidth="1"/>
    <col min="8" max="8" width="8.28515625" style="1" customWidth="1"/>
    <col min="9" max="9" width="10.42578125" style="3" customWidth="1"/>
    <col min="10" max="10" width="15" style="1" customWidth="1"/>
    <col min="11" max="11" width="15" style="4" customWidth="1"/>
    <col min="12" max="12" width="15" style="1" customWidth="1"/>
    <col min="13" max="13" width="15" style="4" customWidth="1"/>
    <col min="14" max="16384" width="8.7109375" style="4"/>
  </cols>
  <sheetData>
    <row r="1" spans="1:13" x14ac:dyDescent="0.25">
      <c r="M1" s="5" t="s">
        <v>0</v>
      </c>
    </row>
    <row r="2" spans="1:13" x14ac:dyDescent="0.25">
      <c r="K2" s="4" t="s">
        <v>1</v>
      </c>
      <c r="M2" s="5"/>
    </row>
    <row r="3" spans="1:13" x14ac:dyDescent="0.25">
      <c r="K3" s="6" t="s">
        <v>2</v>
      </c>
      <c r="M3" s="7"/>
    </row>
    <row r="5" spans="1:13" s="2" customFormat="1" ht="30.75" customHeight="1" x14ac:dyDescent="0.25">
      <c r="A5" s="76" t="s">
        <v>3</v>
      </c>
      <c r="B5" s="76" t="s">
        <v>4</v>
      </c>
      <c r="C5" s="77" t="s">
        <v>5</v>
      </c>
      <c r="D5" s="77" t="s">
        <v>144</v>
      </c>
      <c r="E5" s="77" t="s">
        <v>146</v>
      </c>
      <c r="F5" s="77" t="s">
        <v>6</v>
      </c>
      <c r="G5" s="77" t="s">
        <v>7</v>
      </c>
      <c r="H5" s="79" t="s">
        <v>92</v>
      </c>
      <c r="I5" s="79"/>
      <c r="J5" s="79"/>
      <c r="K5" s="79"/>
      <c r="L5" s="79"/>
      <c r="M5" s="79"/>
    </row>
    <row r="6" spans="1:13" s="1" customFormat="1" ht="94.5" x14ac:dyDescent="0.25">
      <c r="A6" s="76"/>
      <c r="B6" s="76"/>
      <c r="C6" s="78"/>
      <c r="D6" s="78"/>
      <c r="E6" s="88"/>
      <c r="F6" s="78"/>
      <c r="G6" s="78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11</v>
      </c>
    </row>
    <row r="7" spans="1:13" x14ac:dyDescent="0.25">
      <c r="A7" s="9">
        <v>1</v>
      </c>
      <c r="B7" s="17" t="s">
        <v>14</v>
      </c>
      <c r="C7" s="10" t="s">
        <v>15</v>
      </c>
      <c r="D7" s="11"/>
      <c r="E7" s="86"/>
      <c r="F7" s="12"/>
      <c r="G7" s="10"/>
      <c r="H7" s="14" t="s">
        <v>13</v>
      </c>
      <c r="I7" s="12">
        <v>50</v>
      </c>
      <c r="J7" s="13"/>
      <c r="K7" s="13">
        <f>J7*I7</f>
        <v>0</v>
      </c>
      <c r="L7" s="13"/>
      <c r="M7" s="13">
        <f>L7*I7</f>
        <v>0</v>
      </c>
    </row>
    <row r="8" spans="1:13" x14ac:dyDescent="0.25">
      <c r="A8" s="9">
        <v>2</v>
      </c>
      <c r="B8" s="17" t="s">
        <v>16</v>
      </c>
      <c r="C8" s="10" t="s">
        <v>17</v>
      </c>
      <c r="D8" s="10"/>
      <c r="E8" s="10"/>
      <c r="F8" s="10"/>
      <c r="G8" s="10"/>
      <c r="H8" s="15" t="s">
        <v>13</v>
      </c>
      <c r="I8" s="12">
        <v>50</v>
      </c>
      <c r="J8" s="13"/>
      <c r="K8" s="13">
        <f t="shared" ref="K8:K48" si="0">J8*I8</f>
        <v>0</v>
      </c>
      <c r="L8" s="13"/>
      <c r="M8" s="13">
        <f t="shared" ref="M8:M48" si="1">L8*I8</f>
        <v>0</v>
      </c>
    </row>
    <row r="9" spans="1:13" x14ac:dyDescent="0.25">
      <c r="A9" s="9">
        <v>3</v>
      </c>
      <c r="B9" s="17" t="s">
        <v>18</v>
      </c>
      <c r="C9" s="15" t="s">
        <v>19</v>
      </c>
      <c r="D9" s="16"/>
      <c r="E9" s="16"/>
      <c r="F9" s="10"/>
      <c r="G9" s="10"/>
      <c r="H9" s="15" t="s">
        <v>13</v>
      </c>
      <c r="I9" s="12">
        <v>16</v>
      </c>
      <c r="J9" s="13"/>
      <c r="K9" s="13">
        <f t="shared" si="0"/>
        <v>0</v>
      </c>
      <c r="L9" s="13"/>
      <c r="M9" s="13">
        <f t="shared" si="1"/>
        <v>0</v>
      </c>
    </row>
    <row r="10" spans="1:13" x14ac:dyDescent="0.25">
      <c r="A10" s="9">
        <v>4</v>
      </c>
      <c r="B10" s="20" t="s">
        <v>20</v>
      </c>
      <c r="C10" s="19" t="s">
        <v>21</v>
      </c>
      <c r="D10" s="10"/>
      <c r="E10" s="10"/>
      <c r="F10" s="10"/>
      <c r="G10" s="10"/>
      <c r="H10" s="15" t="s">
        <v>13</v>
      </c>
      <c r="I10" s="12">
        <v>2</v>
      </c>
      <c r="J10" s="13"/>
      <c r="K10" s="13">
        <f t="shared" si="0"/>
        <v>0</v>
      </c>
      <c r="L10" s="13"/>
      <c r="M10" s="13">
        <f t="shared" si="1"/>
        <v>0</v>
      </c>
    </row>
    <row r="11" spans="1:13" x14ac:dyDescent="0.25">
      <c r="A11" s="9">
        <v>5</v>
      </c>
      <c r="B11" s="18" t="s">
        <v>79</v>
      </c>
      <c r="C11" s="10" t="s">
        <v>80</v>
      </c>
      <c r="D11" s="10"/>
      <c r="E11" s="10"/>
      <c r="F11" s="10"/>
      <c r="G11" s="10"/>
      <c r="H11" s="15" t="s">
        <v>13</v>
      </c>
      <c r="I11" s="12">
        <v>2</v>
      </c>
      <c r="J11" s="13"/>
      <c r="K11" s="13">
        <f t="shared" si="0"/>
        <v>0</v>
      </c>
      <c r="L11" s="13"/>
      <c r="M11" s="13">
        <f t="shared" si="1"/>
        <v>0</v>
      </c>
    </row>
    <row r="12" spans="1:13" x14ac:dyDescent="0.25">
      <c r="A12" s="9">
        <v>6</v>
      </c>
      <c r="B12" s="20" t="s">
        <v>81</v>
      </c>
      <c r="C12" s="10" t="s">
        <v>91</v>
      </c>
      <c r="D12" s="10"/>
      <c r="E12" s="10"/>
      <c r="F12" s="10"/>
      <c r="G12" s="10"/>
      <c r="H12" s="15" t="s">
        <v>13</v>
      </c>
      <c r="I12" s="14">
        <v>1</v>
      </c>
      <c r="J12" s="13"/>
      <c r="K12" s="13">
        <f t="shared" si="0"/>
        <v>0</v>
      </c>
      <c r="L12" s="13"/>
      <c r="M12" s="13">
        <f t="shared" si="1"/>
        <v>0</v>
      </c>
    </row>
    <row r="13" spans="1:13" ht="31.5" x14ac:dyDescent="0.25">
      <c r="A13" s="9">
        <v>7</v>
      </c>
      <c r="B13" s="20" t="s">
        <v>83</v>
      </c>
      <c r="C13" s="10" t="s">
        <v>82</v>
      </c>
      <c r="D13" s="10"/>
      <c r="E13" s="10"/>
      <c r="F13" s="10"/>
      <c r="G13" s="10"/>
      <c r="H13" s="15" t="s">
        <v>84</v>
      </c>
      <c r="I13" s="14">
        <v>40</v>
      </c>
      <c r="J13" s="13"/>
      <c r="K13" s="13">
        <f t="shared" si="0"/>
        <v>0</v>
      </c>
      <c r="L13" s="13"/>
      <c r="M13" s="13">
        <f t="shared" si="1"/>
        <v>0</v>
      </c>
    </row>
    <row r="14" spans="1:13" x14ac:dyDescent="0.25">
      <c r="A14" s="9">
        <v>8</v>
      </c>
      <c r="B14" s="21" t="s">
        <v>85</v>
      </c>
      <c r="C14" s="22" t="s">
        <v>86</v>
      </c>
      <c r="D14" s="10"/>
      <c r="E14" s="10"/>
      <c r="F14" s="10"/>
      <c r="G14" s="10"/>
      <c r="H14" s="15" t="s">
        <v>13</v>
      </c>
      <c r="I14" s="14">
        <v>1</v>
      </c>
      <c r="J14" s="13"/>
      <c r="K14" s="13">
        <f t="shared" si="0"/>
        <v>0</v>
      </c>
      <c r="L14" s="13"/>
      <c r="M14" s="13">
        <f t="shared" si="1"/>
        <v>0</v>
      </c>
    </row>
    <row r="15" spans="1:13" x14ac:dyDescent="0.25">
      <c r="A15" s="9">
        <v>9</v>
      </c>
      <c r="B15" s="20" t="s">
        <v>87</v>
      </c>
      <c r="C15" s="10" t="s">
        <v>88</v>
      </c>
      <c r="D15" s="10"/>
      <c r="E15" s="10"/>
      <c r="F15" s="10"/>
      <c r="G15" s="10"/>
      <c r="H15" s="15" t="s">
        <v>13</v>
      </c>
      <c r="I15" s="14">
        <v>1</v>
      </c>
      <c r="J15" s="13"/>
      <c r="K15" s="13">
        <f t="shared" si="0"/>
        <v>0</v>
      </c>
      <c r="L15" s="13"/>
      <c r="M15" s="13">
        <f t="shared" si="1"/>
        <v>0</v>
      </c>
    </row>
    <row r="16" spans="1:13" x14ac:dyDescent="0.25">
      <c r="A16" s="9">
        <v>10</v>
      </c>
      <c r="B16" s="49" t="s">
        <v>89</v>
      </c>
      <c r="C16" s="15" t="s">
        <v>90</v>
      </c>
      <c r="D16" s="10"/>
      <c r="E16" s="10"/>
      <c r="F16" s="10"/>
      <c r="G16" s="10"/>
      <c r="H16" s="15" t="s">
        <v>13</v>
      </c>
      <c r="I16" s="14">
        <v>2</v>
      </c>
      <c r="J16" s="13"/>
      <c r="K16" s="13">
        <f t="shared" si="0"/>
        <v>0</v>
      </c>
      <c r="L16" s="13"/>
      <c r="M16" s="13">
        <f t="shared" si="1"/>
        <v>0</v>
      </c>
    </row>
    <row r="17" spans="1:13" ht="18.75" customHeight="1" x14ac:dyDescent="0.25">
      <c r="A17" s="9">
        <v>11</v>
      </c>
      <c r="B17" s="20" t="s">
        <v>93</v>
      </c>
      <c r="C17" s="15" t="s">
        <v>94</v>
      </c>
      <c r="D17" s="10"/>
      <c r="E17" s="10"/>
      <c r="F17" s="10"/>
      <c r="G17" s="10"/>
      <c r="H17" s="15" t="s">
        <v>13</v>
      </c>
      <c r="I17" s="14">
        <v>2</v>
      </c>
      <c r="J17" s="13"/>
      <c r="K17" s="13">
        <f t="shared" si="0"/>
        <v>0</v>
      </c>
      <c r="L17" s="13"/>
      <c r="M17" s="13">
        <f t="shared" si="1"/>
        <v>0</v>
      </c>
    </row>
    <row r="18" spans="1:13" ht="18.75" customHeight="1" x14ac:dyDescent="0.25">
      <c r="A18" s="9">
        <v>12</v>
      </c>
      <c r="B18" s="50" t="s">
        <v>137</v>
      </c>
      <c r="C18" s="15" t="s">
        <v>138</v>
      </c>
      <c r="D18" s="10"/>
      <c r="E18" s="10"/>
      <c r="F18" s="10"/>
      <c r="G18" s="10"/>
      <c r="H18" s="15" t="s">
        <v>13</v>
      </c>
      <c r="I18" s="14">
        <v>2</v>
      </c>
      <c r="J18" s="13"/>
      <c r="K18" s="13">
        <f t="shared" si="0"/>
        <v>0</v>
      </c>
      <c r="L18" s="13"/>
      <c r="M18" s="13">
        <f t="shared" si="1"/>
        <v>0</v>
      </c>
    </row>
    <row r="19" spans="1:13" ht="18.75" customHeight="1" x14ac:dyDescent="0.25">
      <c r="A19" s="9">
        <v>13</v>
      </c>
      <c r="B19" s="46" t="s">
        <v>95</v>
      </c>
      <c r="C19" s="15" t="s">
        <v>96</v>
      </c>
      <c r="D19" s="10"/>
      <c r="E19" s="10"/>
      <c r="F19" s="10"/>
      <c r="G19" s="10"/>
      <c r="H19" s="15" t="s">
        <v>13</v>
      </c>
      <c r="I19" s="14">
        <v>2</v>
      </c>
      <c r="J19" s="13"/>
      <c r="K19" s="13">
        <f t="shared" si="0"/>
        <v>0</v>
      </c>
      <c r="L19" s="13"/>
      <c r="M19" s="13">
        <f t="shared" si="1"/>
        <v>0</v>
      </c>
    </row>
    <row r="20" spans="1:13" ht="18.75" customHeight="1" x14ac:dyDescent="0.25">
      <c r="A20" s="9">
        <v>14</v>
      </c>
      <c r="B20" s="50" t="s">
        <v>97</v>
      </c>
      <c r="C20" s="15" t="s">
        <v>98</v>
      </c>
      <c r="D20" s="10"/>
      <c r="E20" s="10"/>
      <c r="F20" s="10"/>
      <c r="G20" s="10"/>
      <c r="H20" s="15" t="s">
        <v>13</v>
      </c>
      <c r="I20" s="14">
        <v>2</v>
      </c>
      <c r="J20" s="13"/>
      <c r="K20" s="13">
        <f t="shared" si="0"/>
        <v>0</v>
      </c>
      <c r="L20" s="13"/>
      <c r="M20" s="13">
        <f t="shared" si="1"/>
        <v>0</v>
      </c>
    </row>
    <row r="21" spans="1:13" ht="18.75" customHeight="1" x14ac:dyDescent="0.25">
      <c r="A21" s="9">
        <v>15</v>
      </c>
      <c r="B21" s="50" t="s">
        <v>99</v>
      </c>
      <c r="C21" s="15" t="s">
        <v>100</v>
      </c>
      <c r="D21" s="10"/>
      <c r="E21" s="10"/>
      <c r="F21" s="10"/>
      <c r="G21" s="10"/>
      <c r="H21" s="15" t="s">
        <v>13</v>
      </c>
      <c r="I21" s="14">
        <v>6</v>
      </c>
      <c r="J21" s="13"/>
      <c r="K21" s="13">
        <f t="shared" si="0"/>
        <v>0</v>
      </c>
      <c r="L21" s="13"/>
      <c r="M21" s="13">
        <f t="shared" si="1"/>
        <v>0</v>
      </c>
    </row>
    <row r="22" spans="1:13" ht="18.75" customHeight="1" x14ac:dyDescent="0.25">
      <c r="A22" s="9">
        <v>16</v>
      </c>
      <c r="B22" s="46" t="s">
        <v>101</v>
      </c>
      <c r="C22" s="15" t="s">
        <v>102</v>
      </c>
      <c r="D22" s="10"/>
      <c r="E22" s="10"/>
      <c r="F22" s="10"/>
      <c r="G22" s="10"/>
      <c r="H22" s="15" t="s">
        <v>13</v>
      </c>
      <c r="I22" s="14">
        <v>2</v>
      </c>
      <c r="J22" s="13"/>
      <c r="K22" s="13">
        <f t="shared" si="0"/>
        <v>0</v>
      </c>
      <c r="L22" s="13"/>
      <c r="M22" s="13">
        <f t="shared" si="1"/>
        <v>0</v>
      </c>
    </row>
    <row r="23" spans="1:13" ht="18.75" customHeight="1" x14ac:dyDescent="0.25">
      <c r="A23" s="9">
        <v>17</v>
      </c>
      <c r="B23" s="46" t="s">
        <v>103</v>
      </c>
      <c r="C23" s="15" t="s">
        <v>104</v>
      </c>
      <c r="D23" s="10"/>
      <c r="E23" s="10"/>
      <c r="F23" s="10"/>
      <c r="G23" s="10"/>
      <c r="H23" s="15" t="s">
        <v>13</v>
      </c>
      <c r="I23" s="14">
        <v>2</v>
      </c>
      <c r="J23" s="13"/>
      <c r="K23" s="13">
        <f t="shared" si="0"/>
        <v>0</v>
      </c>
      <c r="L23" s="13"/>
      <c r="M23" s="13">
        <f t="shared" si="1"/>
        <v>0</v>
      </c>
    </row>
    <row r="24" spans="1:13" ht="18.75" customHeight="1" x14ac:dyDescent="0.25">
      <c r="A24" s="9">
        <v>18</v>
      </c>
      <c r="B24" s="46" t="s">
        <v>105</v>
      </c>
      <c r="C24" s="15" t="s">
        <v>106</v>
      </c>
      <c r="D24" s="10"/>
      <c r="E24" s="10"/>
      <c r="F24" s="10"/>
      <c r="G24" s="10"/>
      <c r="H24" s="15" t="s">
        <v>13</v>
      </c>
      <c r="I24" s="14">
        <v>2</v>
      </c>
      <c r="J24" s="13"/>
      <c r="K24" s="13">
        <f t="shared" si="0"/>
        <v>0</v>
      </c>
      <c r="L24" s="13"/>
      <c r="M24" s="13">
        <f t="shared" si="1"/>
        <v>0</v>
      </c>
    </row>
    <row r="25" spans="1:13" ht="18.75" customHeight="1" x14ac:dyDescent="0.25">
      <c r="A25" s="9">
        <v>19</v>
      </c>
      <c r="B25" s="46" t="s">
        <v>108</v>
      </c>
      <c r="C25" s="15" t="s">
        <v>107</v>
      </c>
      <c r="D25" s="10"/>
      <c r="E25" s="10"/>
      <c r="F25" s="10"/>
      <c r="G25" s="10"/>
      <c r="H25" s="15" t="s">
        <v>13</v>
      </c>
      <c r="I25" s="14">
        <v>2</v>
      </c>
      <c r="J25" s="13"/>
      <c r="K25" s="13">
        <f t="shared" si="0"/>
        <v>0</v>
      </c>
      <c r="L25" s="13"/>
      <c r="M25" s="13">
        <f t="shared" si="1"/>
        <v>0</v>
      </c>
    </row>
    <row r="26" spans="1:13" ht="18.75" customHeight="1" x14ac:dyDescent="0.25">
      <c r="A26" s="9">
        <v>20</v>
      </c>
      <c r="B26" s="46" t="s">
        <v>109</v>
      </c>
      <c r="C26" s="51" t="s">
        <v>111</v>
      </c>
      <c r="D26" s="10"/>
      <c r="E26" s="10"/>
      <c r="F26" s="10"/>
      <c r="G26" s="10"/>
      <c r="H26" s="15" t="s">
        <v>13</v>
      </c>
      <c r="I26" s="14">
        <v>2</v>
      </c>
      <c r="J26" s="13"/>
      <c r="K26" s="13">
        <f t="shared" si="0"/>
        <v>0</v>
      </c>
      <c r="L26" s="13"/>
      <c r="M26" s="13">
        <f t="shared" si="1"/>
        <v>0</v>
      </c>
    </row>
    <row r="27" spans="1:13" ht="18.75" customHeight="1" x14ac:dyDescent="0.25">
      <c r="A27" s="9">
        <v>21</v>
      </c>
      <c r="B27" s="46" t="s">
        <v>109</v>
      </c>
      <c r="C27" s="15" t="s">
        <v>110</v>
      </c>
      <c r="D27" s="10"/>
      <c r="E27" s="10"/>
      <c r="F27" s="10"/>
      <c r="G27" s="10"/>
      <c r="H27" s="15" t="s">
        <v>13</v>
      </c>
      <c r="I27" s="14">
        <v>2</v>
      </c>
      <c r="J27" s="13"/>
      <c r="K27" s="13">
        <f t="shared" si="0"/>
        <v>0</v>
      </c>
      <c r="L27" s="13"/>
      <c r="M27" s="13">
        <f t="shared" si="1"/>
        <v>0</v>
      </c>
    </row>
    <row r="28" spans="1:13" ht="18.75" customHeight="1" x14ac:dyDescent="0.25">
      <c r="A28" s="9">
        <v>22</v>
      </c>
      <c r="B28" s="50" t="s">
        <v>133</v>
      </c>
      <c r="C28" s="15" t="s">
        <v>132</v>
      </c>
      <c r="D28" s="10"/>
      <c r="E28" s="10"/>
      <c r="F28" s="10"/>
      <c r="G28" s="10"/>
      <c r="H28" s="15" t="s">
        <v>13</v>
      </c>
      <c r="I28" s="14">
        <v>2</v>
      </c>
      <c r="J28" s="13"/>
      <c r="K28" s="13">
        <f t="shared" si="0"/>
        <v>0</v>
      </c>
      <c r="L28" s="13"/>
      <c r="M28" s="13">
        <f t="shared" si="1"/>
        <v>0</v>
      </c>
    </row>
    <row r="29" spans="1:13" ht="18.75" customHeight="1" x14ac:dyDescent="0.25">
      <c r="A29" s="9">
        <v>23</v>
      </c>
      <c r="B29" s="50" t="s">
        <v>112</v>
      </c>
      <c r="C29" s="15" t="s">
        <v>113</v>
      </c>
      <c r="D29" s="10"/>
      <c r="E29" s="10"/>
      <c r="F29" s="10"/>
      <c r="G29" s="10"/>
      <c r="H29" s="15" t="s">
        <v>13</v>
      </c>
      <c r="I29" s="14">
        <v>2</v>
      </c>
      <c r="J29" s="13"/>
      <c r="K29" s="13">
        <f t="shared" si="0"/>
        <v>0</v>
      </c>
      <c r="L29" s="13"/>
      <c r="M29" s="13">
        <f t="shared" si="1"/>
        <v>0</v>
      </c>
    </row>
    <row r="30" spans="1:13" ht="18.75" customHeight="1" x14ac:dyDescent="0.25">
      <c r="A30" s="9">
        <v>24</v>
      </c>
      <c r="B30" s="46" t="s">
        <v>115</v>
      </c>
      <c r="C30" s="15" t="s">
        <v>114</v>
      </c>
      <c r="D30" s="10"/>
      <c r="E30" s="10"/>
      <c r="F30" s="10"/>
      <c r="G30" s="10"/>
      <c r="H30" s="15" t="s">
        <v>13</v>
      </c>
      <c r="I30" s="14">
        <v>4</v>
      </c>
      <c r="J30" s="13"/>
      <c r="K30" s="13">
        <f t="shared" si="0"/>
        <v>0</v>
      </c>
      <c r="L30" s="13"/>
      <c r="M30" s="13">
        <f t="shared" si="1"/>
        <v>0</v>
      </c>
    </row>
    <row r="31" spans="1:13" ht="18.75" customHeight="1" x14ac:dyDescent="0.25">
      <c r="A31" s="9">
        <v>25</v>
      </c>
      <c r="B31" s="46" t="s">
        <v>116</v>
      </c>
      <c r="C31" s="15" t="s">
        <v>117</v>
      </c>
      <c r="D31" s="10"/>
      <c r="E31" s="10"/>
      <c r="F31" s="10"/>
      <c r="G31" s="10"/>
      <c r="H31" s="15" t="s">
        <v>13</v>
      </c>
      <c r="I31" s="14">
        <v>2</v>
      </c>
      <c r="J31" s="13"/>
      <c r="K31" s="13">
        <f t="shared" si="0"/>
        <v>0</v>
      </c>
      <c r="L31" s="13"/>
      <c r="M31" s="13">
        <f t="shared" si="1"/>
        <v>0</v>
      </c>
    </row>
    <row r="32" spans="1:13" ht="18.75" customHeight="1" x14ac:dyDescent="0.25">
      <c r="A32" s="9">
        <v>26</v>
      </c>
      <c r="B32" s="50" t="s">
        <v>119</v>
      </c>
      <c r="C32" s="15" t="s">
        <v>118</v>
      </c>
      <c r="D32" s="10"/>
      <c r="E32" s="10"/>
      <c r="F32" s="10"/>
      <c r="G32" s="10"/>
      <c r="H32" s="15" t="s">
        <v>13</v>
      </c>
      <c r="I32" s="14">
        <v>6</v>
      </c>
      <c r="J32" s="13"/>
      <c r="K32" s="13">
        <f t="shared" si="0"/>
        <v>0</v>
      </c>
      <c r="L32" s="13"/>
      <c r="M32" s="13">
        <f t="shared" si="1"/>
        <v>0</v>
      </c>
    </row>
    <row r="33" spans="1:13" ht="18.75" customHeight="1" x14ac:dyDescent="0.25">
      <c r="A33" s="9">
        <v>27</v>
      </c>
      <c r="B33" s="46" t="s">
        <v>119</v>
      </c>
      <c r="C33" s="15" t="s">
        <v>120</v>
      </c>
      <c r="D33" s="10"/>
      <c r="E33" s="10"/>
      <c r="F33" s="10"/>
      <c r="G33" s="10"/>
      <c r="H33" s="15" t="s">
        <v>13</v>
      </c>
      <c r="I33" s="14">
        <v>10</v>
      </c>
      <c r="J33" s="13"/>
      <c r="K33" s="13">
        <f t="shared" si="0"/>
        <v>0</v>
      </c>
      <c r="L33" s="13"/>
      <c r="M33" s="13">
        <f t="shared" si="1"/>
        <v>0</v>
      </c>
    </row>
    <row r="34" spans="1:13" ht="18.75" customHeight="1" x14ac:dyDescent="0.25">
      <c r="A34" s="9">
        <v>28</v>
      </c>
      <c r="B34" s="46" t="s">
        <v>121</v>
      </c>
      <c r="C34" s="15" t="s">
        <v>122</v>
      </c>
      <c r="D34" s="10"/>
      <c r="E34" s="10"/>
      <c r="F34" s="10"/>
      <c r="G34" s="10"/>
      <c r="H34" s="15" t="s">
        <v>13</v>
      </c>
      <c r="I34" s="14">
        <v>2</v>
      </c>
      <c r="J34" s="13"/>
      <c r="K34" s="13">
        <f t="shared" si="0"/>
        <v>0</v>
      </c>
      <c r="L34" s="13"/>
      <c r="M34" s="13">
        <f t="shared" si="1"/>
        <v>0</v>
      </c>
    </row>
    <row r="35" spans="1:13" ht="18.75" customHeight="1" x14ac:dyDescent="0.25">
      <c r="A35" s="9">
        <v>29</v>
      </c>
      <c r="B35" s="50" t="s">
        <v>123</v>
      </c>
      <c r="C35" s="15">
        <v>30280</v>
      </c>
      <c r="D35" s="10"/>
      <c r="E35" s="10"/>
      <c r="F35" s="10"/>
      <c r="G35" s="10"/>
      <c r="H35" s="15" t="s">
        <v>13</v>
      </c>
      <c r="I35" s="14">
        <v>2</v>
      </c>
      <c r="J35" s="13"/>
      <c r="K35" s="13">
        <f t="shared" si="0"/>
        <v>0</v>
      </c>
      <c r="L35" s="13"/>
      <c r="M35" s="13">
        <f t="shared" si="1"/>
        <v>0</v>
      </c>
    </row>
    <row r="36" spans="1:13" ht="18.75" customHeight="1" x14ac:dyDescent="0.25">
      <c r="A36" s="9">
        <v>30</v>
      </c>
      <c r="B36" s="50" t="s">
        <v>124</v>
      </c>
      <c r="C36" s="15" t="s">
        <v>125</v>
      </c>
      <c r="D36" s="10"/>
      <c r="E36" s="10"/>
      <c r="F36" s="10"/>
      <c r="G36" s="10"/>
      <c r="H36" s="15" t="s">
        <v>13</v>
      </c>
      <c r="I36" s="14">
        <v>2</v>
      </c>
      <c r="J36" s="13"/>
      <c r="K36" s="13">
        <f t="shared" si="0"/>
        <v>0</v>
      </c>
      <c r="L36" s="13"/>
      <c r="M36" s="13">
        <f t="shared" si="1"/>
        <v>0</v>
      </c>
    </row>
    <row r="37" spans="1:13" ht="18.75" customHeight="1" x14ac:dyDescent="0.25">
      <c r="A37" s="9">
        <v>31</v>
      </c>
      <c r="B37" s="50" t="s">
        <v>97</v>
      </c>
      <c r="C37" s="15">
        <v>40795</v>
      </c>
      <c r="D37" s="10"/>
      <c r="E37" s="10"/>
      <c r="F37" s="10"/>
      <c r="G37" s="10"/>
      <c r="H37" s="15" t="s">
        <v>13</v>
      </c>
      <c r="I37" s="14">
        <v>2</v>
      </c>
      <c r="J37" s="13"/>
      <c r="K37" s="13">
        <f t="shared" si="0"/>
        <v>0</v>
      </c>
      <c r="L37" s="13"/>
      <c r="M37" s="13">
        <f t="shared" si="1"/>
        <v>0</v>
      </c>
    </row>
    <row r="38" spans="1:13" ht="18.75" customHeight="1" x14ac:dyDescent="0.25">
      <c r="A38" s="9">
        <v>32</v>
      </c>
      <c r="B38" s="50" t="s">
        <v>126</v>
      </c>
      <c r="C38" s="52" t="s">
        <v>127</v>
      </c>
      <c r="D38" s="10"/>
      <c r="E38" s="10"/>
      <c r="F38" s="10"/>
      <c r="G38" s="10"/>
      <c r="H38" s="15" t="s">
        <v>13</v>
      </c>
      <c r="I38" s="14">
        <v>2</v>
      </c>
      <c r="J38" s="13"/>
      <c r="K38" s="13">
        <f t="shared" si="0"/>
        <v>0</v>
      </c>
      <c r="L38" s="13"/>
      <c r="M38" s="13">
        <f t="shared" si="1"/>
        <v>0</v>
      </c>
    </row>
    <row r="39" spans="1:13" ht="18.75" customHeight="1" x14ac:dyDescent="0.25">
      <c r="A39" s="9">
        <v>33</v>
      </c>
      <c r="B39" s="50" t="s">
        <v>128</v>
      </c>
      <c r="C39" s="15" t="s">
        <v>129</v>
      </c>
      <c r="D39" s="10"/>
      <c r="E39" s="10"/>
      <c r="F39" s="10"/>
      <c r="G39" s="10"/>
      <c r="H39" s="15" t="s">
        <v>13</v>
      </c>
      <c r="I39" s="14">
        <v>3</v>
      </c>
      <c r="J39" s="13"/>
      <c r="K39" s="13">
        <f t="shared" si="0"/>
        <v>0</v>
      </c>
      <c r="L39" s="13"/>
      <c r="M39" s="13">
        <f t="shared" si="1"/>
        <v>0</v>
      </c>
    </row>
    <row r="40" spans="1:13" ht="18.75" customHeight="1" x14ac:dyDescent="0.25">
      <c r="A40" s="9">
        <v>34</v>
      </c>
      <c r="B40" s="46" t="s">
        <v>130</v>
      </c>
      <c r="C40" s="15"/>
      <c r="D40" s="10"/>
      <c r="E40" s="10"/>
      <c r="F40" s="10"/>
      <c r="G40" s="10"/>
      <c r="H40" s="15" t="s">
        <v>13</v>
      </c>
      <c r="I40" s="14">
        <v>2</v>
      </c>
      <c r="J40" s="13"/>
      <c r="K40" s="13">
        <f t="shared" si="0"/>
        <v>0</v>
      </c>
      <c r="L40" s="13"/>
      <c r="M40" s="13">
        <f t="shared" si="1"/>
        <v>0</v>
      </c>
    </row>
    <row r="41" spans="1:13" ht="18.75" customHeight="1" x14ac:dyDescent="0.25">
      <c r="A41" s="9">
        <v>35</v>
      </c>
      <c r="B41" s="46" t="s">
        <v>131</v>
      </c>
      <c r="C41" s="15"/>
      <c r="D41" s="10"/>
      <c r="E41" s="10"/>
      <c r="F41" s="10"/>
      <c r="G41" s="10"/>
      <c r="H41" s="15" t="s">
        <v>13</v>
      </c>
      <c r="I41" s="14">
        <v>2</v>
      </c>
      <c r="J41" s="13"/>
      <c r="K41" s="13">
        <f t="shared" si="0"/>
        <v>0</v>
      </c>
      <c r="L41" s="13"/>
      <c r="M41" s="13">
        <f t="shared" si="1"/>
        <v>0</v>
      </c>
    </row>
    <row r="42" spans="1:13" ht="18.75" customHeight="1" x14ac:dyDescent="0.25">
      <c r="A42" s="9">
        <v>36</v>
      </c>
      <c r="B42" s="46" t="s">
        <v>134</v>
      </c>
      <c r="C42" s="15"/>
      <c r="D42" s="10"/>
      <c r="E42" s="10"/>
      <c r="F42" s="10"/>
      <c r="G42" s="10"/>
      <c r="H42" s="15" t="s">
        <v>13</v>
      </c>
      <c r="I42" s="14">
        <v>4</v>
      </c>
      <c r="J42" s="13"/>
      <c r="K42" s="13">
        <f t="shared" si="0"/>
        <v>0</v>
      </c>
      <c r="L42" s="13"/>
      <c r="M42" s="13">
        <f t="shared" si="1"/>
        <v>0</v>
      </c>
    </row>
    <row r="43" spans="1:13" ht="18.75" customHeight="1" x14ac:dyDescent="0.25">
      <c r="A43" s="9">
        <v>37</v>
      </c>
      <c r="B43" s="46" t="s">
        <v>135</v>
      </c>
      <c r="C43" s="15"/>
      <c r="D43" s="10"/>
      <c r="E43" s="10"/>
      <c r="F43" s="10"/>
      <c r="G43" s="10"/>
      <c r="H43" s="15" t="s">
        <v>13</v>
      </c>
      <c r="I43" s="14">
        <v>2</v>
      </c>
      <c r="J43" s="13"/>
      <c r="K43" s="13">
        <f t="shared" si="0"/>
        <v>0</v>
      </c>
      <c r="L43" s="13"/>
      <c r="M43" s="13">
        <f t="shared" si="1"/>
        <v>0</v>
      </c>
    </row>
    <row r="44" spans="1:13" ht="18.75" customHeight="1" x14ac:dyDescent="0.25">
      <c r="A44" s="9">
        <v>38</v>
      </c>
      <c r="B44" s="46" t="s">
        <v>136</v>
      </c>
      <c r="C44" s="15"/>
      <c r="D44" s="10"/>
      <c r="E44" s="10"/>
      <c r="F44" s="10"/>
      <c r="G44" s="10"/>
      <c r="H44" s="15" t="s">
        <v>13</v>
      </c>
      <c r="I44" s="14">
        <v>2</v>
      </c>
      <c r="J44" s="13"/>
      <c r="K44" s="13">
        <f t="shared" si="0"/>
        <v>0</v>
      </c>
      <c r="L44" s="13"/>
      <c r="M44" s="13">
        <f t="shared" si="1"/>
        <v>0</v>
      </c>
    </row>
    <row r="45" spans="1:13" ht="18.75" customHeight="1" x14ac:dyDescent="0.25">
      <c r="A45" s="9">
        <v>39</v>
      </c>
      <c r="B45" s="46" t="s">
        <v>142</v>
      </c>
      <c r="C45" s="15"/>
      <c r="D45" s="10"/>
      <c r="E45" s="10"/>
      <c r="F45" s="10"/>
      <c r="G45" s="10"/>
      <c r="H45" s="15" t="s">
        <v>13</v>
      </c>
      <c r="I45" s="14">
        <v>4</v>
      </c>
      <c r="J45" s="13"/>
      <c r="K45" s="13">
        <f t="shared" si="0"/>
        <v>0</v>
      </c>
      <c r="L45" s="13"/>
      <c r="M45" s="13">
        <f t="shared" si="1"/>
        <v>0</v>
      </c>
    </row>
    <row r="46" spans="1:13" x14ac:dyDescent="0.25">
      <c r="A46" s="9">
        <v>40</v>
      </c>
      <c r="B46" s="20" t="s">
        <v>139</v>
      </c>
      <c r="C46" s="10"/>
      <c r="D46" s="10"/>
      <c r="E46" s="10"/>
      <c r="F46" s="10"/>
      <c r="G46" s="10"/>
      <c r="H46" s="15" t="s">
        <v>13</v>
      </c>
      <c r="I46" s="14">
        <v>2</v>
      </c>
      <c r="J46" s="13"/>
      <c r="K46" s="13">
        <f t="shared" si="0"/>
        <v>0</v>
      </c>
      <c r="L46" s="13"/>
      <c r="M46" s="13">
        <f t="shared" si="1"/>
        <v>0</v>
      </c>
    </row>
    <row r="47" spans="1:13" x14ac:dyDescent="0.25">
      <c r="A47" s="9">
        <v>41</v>
      </c>
      <c r="B47" s="20" t="s">
        <v>140</v>
      </c>
      <c r="C47" s="10"/>
      <c r="D47" s="10"/>
      <c r="E47" s="10"/>
      <c r="F47" s="10"/>
      <c r="G47" s="10"/>
      <c r="H47" s="15" t="s">
        <v>13</v>
      </c>
      <c r="I47" s="14">
        <v>4</v>
      </c>
      <c r="J47" s="13"/>
      <c r="K47" s="13">
        <f t="shared" si="0"/>
        <v>0</v>
      </c>
      <c r="L47" s="13"/>
      <c r="M47" s="13">
        <f t="shared" si="1"/>
        <v>0</v>
      </c>
    </row>
    <row r="48" spans="1:13" x14ac:dyDescent="0.25">
      <c r="A48" s="9">
        <v>42</v>
      </c>
      <c r="B48" s="20" t="s">
        <v>141</v>
      </c>
      <c r="C48" s="10"/>
      <c r="D48" s="10"/>
      <c r="E48" s="10"/>
      <c r="F48" s="10"/>
      <c r="G48" s="10"/>
      <c r="H48" s="15" t="s">
        <v>13</v>
      </c>
      <c r="I48" s="14">
        <v>2</v>
      </c>
      <c r="J48" s="13"/>
      <c r="K48" s="13">
        <f t="shared" si="0"/>
        <v>0</v>
      </c>
      <c r="L48" s="13"/>
      <c r="M48" s="13">
        <f t="shared" si="1"/>
        <v>0</v>
      </c>
    </row>
    <row r="49" spans="1:17" ht="16.5" thickBot="1" x14ac:dyDescent="0.3">
      <c r="A49" s="80" t="s">
        <v>22</v>
      </c>
      <c r="B49" s="81"/>
      <c r="C49" s="23"/>
      <c r="D49" s="23"/>
      <c r="E49" s="23"/>
      <c r="F49" s="23"/>
      <c r="G49" s="23"/>
      <c r="H49" s="24"/>
      <c r="I49" s="25">
        <f>SUM(I7:I48)</f>
        <v>254</v>
      </c>
      <c r="J49" s="25"/>
      <c r="K49" s="26">
        <f>SUM(K7:K48)</f>
        <v>0</v>
      </c>
      <c r="L49" s="25"/>
      <c r="M49" s="26">
        <f>SUM(M7:M48)</f>
        <v>0</v>
      </c>
    </row>
    <row r="50" spans="1:17" s="28" customFormat="1" x14ac:dyDescent="0.25">
      <c r="A50" s="27"/>
    </row>
    <row r="51" spans="1:17" s="30" customFormat="1" x14ac:dyDescent="0.25">
      <c r="A51" s="82" t="s">
        <v>23</v>
      </c>
      <c r="B51" s="82"/>
      <c r="C51" s="82"/>
      <c r="D51" s="82"/>
      <c r="E51" s="82"/>
      <c r="F51" s="82"/>
      <c r="G51" s="82"/>
      <c r="H51" s="82"/>
      <c r="I51" s="82"/>
      <c r="J51" s="82"/>
      <c r="K51" s="29"/>
      <c r="L51" s="29"/>
      <c r="O51" s="31"/>
      <c r="P51" s="31"/>
      <c r="Q51" s="31"/>
    </row>
    <row r="52" spans="1:17" s="30" customFormat="1" x14ac:dyDescent="0.25">
      <c r="A52" s="32"/>
      <c r="B52" s="32"/>
      <c r="C52" s="32"/>
      <c r="D52" s="32"/>
      <c r="E52" s="54"/>
      <c r="F52" s="32"/>
      <c r="G52" s="32"/>
      <c r="H52" s="32"/>
      <c r="I52" s="32"/>
      <c r="J52" s="32"/>
      <c r="K52" s="29"/>
      <c r="L52" s="29"/>
      <c r="O52" s="31"/>
      <c r="P52" s="31"/>
      <c r="Q52" s="31"/>
    </row>
    <row r="53" spans="1:17" s="34" customFormat="1" x14ac:dyDescent="0.25">
      <c r="A53" s="33">
        <v>1</v>
      </c>
      <c r="B53" s="83" t="s">
        <v>145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O53" s="35"/>
      <c r="P53" s="35"/>
      <c r="Q53" s="35"/>
    </row>
    <row r="54" spans="1:17" s="36" customFormat="1" x14ac:dyDescent="0.25">
      <c r="A54" s="33">
        <v>2</v>
      </c>
      <c r="B54" s="75" t="s">
        <v>24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O54" s="37"/>
      <c r="P54" s="37"/>
      <c r="Q54" s="37"/>
    </row>
    <row r="55" spans="1:17" s="36" customFormat="1" x14ac:dyDescent="0.25">
      <c r="A55" s="33">
        <v>3</v>
      </c>
      <c r="B55" s="75" t="s">
        <v>25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O55" s="37"/>
      <c r="P55" s="37"/>
      <c r="Q55" s="37"/>
    </row>
    <row r="56" spans="1:17" s="36" customFormat="1" ht="18" customHeight="1" x14ac:dyDescent="0.25">
      <c r="A56" s="33">
        <v>4</v>
      </c>
      <c r="B56" s="75" t="s">
        <v>26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O56" s="37"/>
      <c r="P56" s="37"/>
      <c r="Q56" s="37"/>
    </row>
    <row r="57" spans="1:17" s="36" customFormat="1" x14ac:dyDescent="0.25">
      <c r="A57" s="33">
        <v>5</v>
      </c>
      <c r="B57" s="75" t="s">
        <v>27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O57" s="37"/>
      <c r="P57" s="37"/>
      <c r="Q57" s="37"/>
    </row>
    <row r="58" spans="1:17" s="36" customFormat="1" x14ac:dyDescent="0.25">
      <c r="A58" s="33">
        <v>6</v>
      </c>
      <c r="B58" s="75" t="s">
        <v>28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O58" s="37"/>
      <c r="P58" s="37"/>
      <c r="Q58" s="37"/>
    </row>
    <row r="59" spans="1:17" s="36" customFormat="1" x14ac:dyDescent="0.25">
      <c r="A59" s="33">
        <v>7</v>
      </c>
      <c r="B59" s="75" t="s">
        <v>29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O59" s="37"/>
      <c r="P59" s="37"/>
      <c r="Q59" s="37"/>
    </row>
    <row r="60" spans="1:17" s="36" customFormat="1" x14ac:dyDescent="0.25">
      <c r="A60" s="33">
        <v>8</v>
      </c>
      <c r="B60" s="75" t="s">
        <v>30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17" s="1" customFormat="1" x14ac:dyDescent="0.25">
      <c r="E61" s="53"/>
    </row>
    <row r="62" spans="1:17" x14ac:dyDescent="0.25">
      <c r="A62" s="4"/>
      <c r="B62" s="4" t="s">
        <v>31</v>
      </c>
      <c r="C62" s="4"/>
      <c r="D62" s="3"/>
      <c r="E62" s="3"/>
      <c r="F62" s="1"/>
      <c r="G62" s="4"/>
      <c r="H62" s="4"/>
      <c r="I62" s="4"/>
      <c r="J62" s="4"/>
      <c r="K62" s="1"/>
    </row>
    <row r="63" spans="1:17" x14ac:dyDescent="0.25">
      <c r="A63" s="4"/>
      <c r="B63" s="38"/>
      <c r="C63" s="39"/>
      <c r="D63" s="40"/>
      <c r="E63" s="87"/>
      <c r="F63" s="1"/>
      <c r="G63" s="84"/>
      <c r="H63" s="84"/>
      <c r="I63" s="4"/>
      <c r="J63" s="4"/>
      <c r="K63" s="1"/>
    </row>
    <row r="64" spans="1:17" s="1" customFormat="1" x14ac:dyDescent="0.25">
      <c r="B64" s="1" t="s">
        <v>32</v>
      </c>
      <c r="D64" s="1" t="s">
        <v>33</v>
      </c>
      <c r="E64" s="53"/>
      <c r="G64" s="85" t="s">
        <v>34</v>
      </c>
      <c r="H64" s="85"/>
    </row>
    <row r="65" spans="1:12" x14ac:dyDescent="0.25">
      <c r="B65" s="4"/>
      <c r="C65" s="4"/>
      <c r="D65" s="4"/>
      <c r="E65" s="4"/>
      <c r="F65" s="4"/>
      <c r="G65" s="1"/>
      <c r="H65" s="3"/>
      <c r="I65" s="1"/>
      <c r="J65" s="4"/>
      <c r="K65" s="1"/>
      <c r="L65" s="4"/>
    </row>
    <row r="66" spans="1:12" x14ac:dyDescent="0.25">
      <c r="A66" s="4"/>
      <c r="B66" s="4" t="s">
        <v>35</v>
      </c>
      <c r="C66" s="4"/>
      <c r="D66" s="3"/>
      <c r="E66" s="3"/>
      <c r="F66" s="1"/>
      <c r="G66" s="4"/>
      <c r="H66" s="4"/>
      <c r="I66" s="4"/>
      <c r="J66" s="4"/>
      <c r="K66" s="1"/>
    </row>
    <row r="67" spans="1:12" x14ac:dyDescent="0.25">
      <c r="A67" s="4"/>
      <c r="B67" s="38"/>
      <c r="C67" s="39"/>
      <c r="D67" s="40"/>
      <c r="E67" s="87"/>
      <c r="F67" s="1"/>
      <c r="G67" s="84"/>
      <c r="H67" s="84"/>
      <c r="I67" s="4"/>
      <c r="J67" s="4"/>
      <c r="K67" s="1"/>
    </row>
    <row r="68" spans="1:12" s="1" customFormat="1" x14ac:dyDescent="0.25">
      <c r="B68" s="1" t="s">
        <v>32</v>
      </c>
      <c r="D68" s="1" t="s">
        <v>33</v>
      </c>
      <c r="E68" s="53"/>
      <c r="G68" s="85" t="s">
        <v>34</v>
      </c>
      <c r="H68" s="85"/>
    </row>
    <row r="69" spans="1:12" x14ac:dyDescent="0.25">
      <c r="B69" s="4"/>
      <c r="C69" s="4"/>
      <c r="D69" s="4"/>
      <c r="E69" s="4"/>
      <c r="F69" s="4"/>
      <c r="G69" s="1"/>
      <c r="H69" s="3"/>
      <c r="I69" s="1"/>
      <c r="J69" s="4"/>
      <c r="K69" s="1"/>
      <c r="L69" s="4"/>
    </row>
    <row r="70" spans="1:12" x14ac:dyDescent="0.25">
      <c r="B70" s="4"/>
      <c r="C70" s="4"/>
      <c r="D70" s="4"/>
      <c r="E70" s="4"/>
      <c r="F70" s="4"/>
      <c r="G70" s="1"/>
      <c r="H70" s="3"/>
      <c r="I70" s="1"/>
      <c r="J70" s="4"/>
      <c r="K70" s="1"/>
      <c r="L70" s="4"/>
    </row>
  </sheetData>
  <mergeCells count="22">
    <mergeCell ref="G63:H63"/>
    <mergeCell ref="G64:H64"/>
    <mergeCell ref="G67:H67"/>
    <mergeCell ref="G68:H68"/>
    <mergeCell ref="B55:M55"/>
    <mergeCell ref="B56:M56"/>
    <mergeCell ref="B57:M57"/>
    <mergeCell ref="B58:M58"/>
    <mergeCell ref="B59:M59"/>
    <mergeCell ref="B60:M60"/>
    <mergeCell ref="B54:M54"/>
    <mergeCell ref="A5:A6"/>
    <mergeCell ref="B5:B6"/>
    <mergeCell ref="C5:C6"/>
    <mergeCell ref="D5:D6"/>
    <mergeCell ref="F5:F6"/>
    <mergeCell ref="G5:G6"/>
    <mergeCell ref="H5:M5"/>
    <mergeCell ref="A49:B49"/>
    <mergeCell ref="A51:J51"/>
    <mergeCell ref="B53:M53"/>
    <mergeCell ref="E5:E6"/>
  </mergeCells>
  <pageMargins left="0" right="0" top="0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КП</vt:lpstr>
      <vt:lpstr>Зап.части Б10М№ЕЕ3677,ЕК8166,ЕХ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2024-06-20T04:25:38Z</dcterms:modified>
</cp:coreProperties>
</file>