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pustylnik\Desktop\"/>
    </mc:Choice>
  </mc:AlternateContent>
  <xr:revisionPtr revIDLastSave="0" documentId="13_ncr:1_{3402A664-3F16-4A54-9134-777B7C1E4B5A}" xr6:coauthVersionLast="45" xr6:coauthVersionMax="47" xr10:uidLastSave="{00000000-0000-0000-0000-000000000000}"/>
  <bookViews>
    <workbookView xWindow="20370" yWindow="-1905" windowWidth="29040" windowHeight="15840" tabRatio="795" autoFilterDateGrouping="0" xr2:uid="{00000000-000D-0000-FFFF-FFFF00000000}"/>
  </bookViews>
  <sheets>
    <sheet name="Ведомость" sheetId="1" r:id="rId1"/>
  </sheets>
  <definedNames>
    <definedName name="_xlnm.Print_Area" localSheetId="0">Ведомость!$A$1:$I$53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I23" i="1"/>
  <c r="I21" i="1"/>
  <c r="I19" i="1"/>
  <c r="I17" i="1"/>
  <c r="I15" i="1"/>
  <c r="I13" i="1"/>
  <c r="I22" i="1"/>
  <c r="I20" i="1"/>
  <c r="I18" i="1"/>
  <c r="I16" i="1"/>
  <c r="I14" i="1"/>
  <c r="I12" i="1"/>
  <c r="H22" i="1"/>
  <c r="H20" i="1"/>
  <c r="H18" i="1"/>
  <c r="H16" i="1"/>
  <c r="H14" i="1"/>
  <c r="H12" i="1"/>
  <c r="F23" i="1"/>
  <c r="F21" i="1"/>
  <c r="F18" i="1"/>
  <c r="F17" i="1"/>
  <c r="F15" i="1"/>
  <c r="F13" i="1"/>
  <c r="D23" i="1" l="1"/>
  <c r="D21" i="1"/>
  <c r="D19" i="1"/>
  <c r="D17" i="1"/>
  <c r="D15" i="1"/>
  <c r="D13" i="1"/>
  <c r="H24" i="1" l="1"/>
  <c r="I24" i="1" l="1"/>
  <c r="I25" i="1" s="1"/>
</calcChain>
</file>

<file path=xl/sharedStrings.xml><?xml version="1.0" encoding="utf-8"?>
<sst xmlns="http://schemas.openxmlformats.org/spreadsheetml/2006/main" count="82" uniqueCount="61">
  <si>
    <t>Ед.изм.</t>
  </si>
  <si>
    <t>Цена материала  за  ед.</t>
  </si>
  <si>
    <t>Цена работа  за  ед.</t>
  </si>
  <si>
    <t>2</t>
  </si>
  <si>
    <t>3</t>
  </si>
  <si>
    <t xml:space="preserve">Кол-во  </t>
  </si>
  <si>
    <t xml:space="preserve"> </t>
  </si>
  <si>
    <t>Наименование организации: __________ИНН:___________________САЙТ:_________________</t>
  </si>
  <si>
    <t>Данное комммерческое предложение прошу предоставить в двух вариантах: 1. в формате XL, 2. в формате PDF с подписью и печатью</t>
  </si>
  <si>
    <t>№ п.п</t>
  </si>
  <si>
    <t xml:space="preserve">Наименование  </t>
  </si>
  <si>
    <t xml:space="preserve">Цена работа  всего, руб </t>
  </si>
  <si>
    <t xml:space="preserve">Цена материала  всего, руб. </t>
  </si>
  <si>
    <t xml:space="preserve"> Сумма всего, руб. </t>
  </si>
  <si>
    <t xml:space="preserve"> ВСЕГО:</t>
  </si>
  <si>
    <t>в т.ч НДС 20%:</t>
  </si>
  <si>
    <t>Прочие условия</t>
  </si>
  <si>
    <t>Общий срок выполнения работ</t>
  </si>
  <si>
    <t>Авансирование</t>
  </si>
  <si>
    <t>Срок действия коммерческого предложения</t>
  </si>
  <si>
    <t>_____в кл.дн</t>
  </si>
  <si>
    <t>________%</t>
  </si>
  <si>
    <t>До</t>
  </si>
  <si>
    <t>Реквизиты:</t>
  </si>
  <si>
    <t>Адрес:</t>
  </si>
  <si>
    <t>ИНН/КПП:</t>
  </si>
  <si>
    <t>Р/сч:</t>
  </si>
  <si>
    <t>Кор/сч:</t>
  </si>
  <si>
    <t>Ген.директор                                                         МП                                   Подпись</t>
  </si>
  <si>
    <t>4</t>
  </si>
  <si>
    <t>5</t>
  </si>
  <si>
    <t>6</t>
  </si>
  <si>
    <r>
      <rPr>
        <b/>
        <sz val="11"/>
        <color indexed="8"/>
        <rFont val="Times"/>
        <family val="1"/>
      </rPr>
      <t>Контакты:</t>
    </r>
    <r>
      <rPr>
        <sz val="11"/>
        <color indexed="8"/>
        <rFont val="Times"/>
        <family val="1"/>
      </rPr>
      <t xml:space="preserve"> Ф.И.О., должность, конт.тел, e-mail _____________________________________________</t>
    </r>
  </si>
  <si>
    <t xml:space="preserve">  Ведомость объемов работ (ВОР)</t>
  </si>
  <si>
    <t>УТВЕРЖДАЮ</t>
  </si>
  <si>
    <t xml:space="preserve">Согласованно </t>
  </si>
  <si>
    <t xml:space="preserve">Генеральный директор  </t>
  </si>
  <si>
    <t>__ мес.</t>
  </si>
  <si>
    <t>Приложение № 3 к регламенту проведения тендеров __ "___"</t>
  </si>
  <si>
    <t xml:space="preserve">Гарантийный срок </t>
  </si>
  <si>
    <r>
      <rPr>
        <b/>
        <sz val="11"/>
        <color indexed="8"/>
        <rFont val="Times"/>
        <family val="1"/>
      </rPr>
      <t>Дата подачи коммерческого предложения:</t>
    </r>
    <r>
      <rPr>
        <sz val="11"/>
        <color indexed="8"/>
        <rFont val="Times"/>
        <family val="1"/>
      </rPr>
      <t xml:space="preserve"> "___" _______________ 2024 г.</t>
    </r>
  </si>
  <si>
    <t>Ф.И.О_________________"_________"2024г.</t>
  </si>
  <si>
    <t xml:space="preserve"> ______________"________"__________2024 г.</t>
  </si>
  <si>
    <r>
      <t>Адрес:</t>
    </r>
    <r>
      <rPr>
        <sz val="11"/>
        <rFont val="Times"/>
        <family val="1"/>
      </rPr>
      <t xml:space="preserve"> </t>
    </r>
    <r>
      <rPr>
        <b/>
        <sz val="11"/>
        <rFont val="Times"/>
        <family val="1"/>
      </rPr>
      <t>Ленинградская область, Выборгский муниципальный район, МО «Рощинское городское поселение», г.п. Рощино</t>
    </r>
  </si>
  <si>
    <r>
      <rPr>
        <b/>
        <sz val="11"/>
        <rFont val="Times"/>
        <family val="1"/>
      </rPr>
      <t xml:space="preserve">Объект: </t>
    </r>
    <r>
      <rPr>
        <sz val="11"/>
        <rFont val="Times"/>
        <family val="1"/>
      </rPr>
      <t xml:space="preserve"> Многоквартирный жилой дом</t>
    </r>
  </si>
  <si>
    <r>
      <t>Наименование работ:</t>
    </r>
    <r>
      <rPr>
        <sz val="11"/>
        <rFont val="Times"/>
        <family val="1"/>
      </rPr>
      <t xml:space="preserve"> </t>
    </r>
    <r>
      <rPr>
        <b/>
        <sz val="11"/>
        <rFont val="Times"/>
        <family val="1"/>
      </rPr>
      <t>устройство свайного поля</t>
    </r>
  </si>
  <si>
    <t>1</t>
  </si>
  <si>
    <t>Устройство свайного поля секция 1</t>
  </si>
  <si>
    <t>шт</t>
  </si>
  <si>
    <t xml:space="preserve"> Сваи забивные квадратного сечения С50.35-3 350х350 L=5</t>
  </si>
  <si>
    <t>1.1</t>
  </si>
  <si>
    <t>Устройство свайного поля секция 2</t>
  </si>
  <si>
    <t>2.1</t>
  </si>
  <si>
    <t>Устройство свайного поля секция 3</t>
  </si>
  <si>
    <t>3.1</t>
  </si>
  <si>
    <t>Устройство свайного поля секция 4</t>
  </si>
  <si>
    <t>4.1</t>
  </si>
  <si>
    <t>Устройство свайного поля секция 5</t>
  </si>
  <si>
    <t>5.1</t>
  </si>
  <si>
    <t>Устройство свайного поля секция 6</t>
  </si>
  <si>
    <t>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</si>
</sst>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;[Red]#,##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"/>
      <family val="1"/>
    </font>
    <font>
      <b/>
      <sz val="11"/>
      <name val="Times"/>
      <family val="1"/>
    </font>
    <font>
      <b/>
      <sz val="11"/>
      <color indexed="8"/>
      <name val="Times"/>
      <family val="1"/>
    </font>
    <font>
      <sz val="11"/>
      <color indexed="8"/>
      <name val="Times"/>
      <family val="1"/>
    </font>
    <font>
      <b/>
      <sz val="11"/>
      <color theme="1" tint="4.9989318521683403E-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66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0" fontId="15" fillId="0" borderId="0" xfId="3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/>
    </xf>
    <xf numFmtId="49" fontId="9" fillId="0" borderId="0" xfId="3" applyNumberFormat="1" applyFont="1" applyAlignment="1" applyProtection="1">
      <alignment vertical="center"/>
      <protection locked="0"/>
    </xf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center"/>
      <protection locked="0"/>
    </xf>
    <xf numFmtId="49" fontId="10" fillId="0" borderId="0" xfId="3" applyNumberFormat="1" applyFont="1" applyAlignment="1" applyProtection="1">
      <alignment vertical="center"/>
      <protection locked="0"/>
    </xf>
    <xf numFmtId="0" fontId="10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/>
    </xf>
    <xf numFmtId="0" fontId="16" fillId="2" borderId="0" xfId="3" applyFont="1" applyFill="1" applyAlignment="1" applyProtection="1">
      <alignment horizontal="center" vertical="center" wrapText="1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2" fontId="11" fillId="0" borderId="0" xfId="0" applyNumberFormat="1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9" fillId="2" borderId="1" xfId="0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4 6" xfId="3" xr:uid="{00000000-0005-0000-0000-000001000000}"/>
    <cellStyle name="Финансовый 2" xfId="1" xr:uid="{00000000-0005-0000-0000-000002000000}"/>
    <cellStyle name="Финансов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view="pageBreakPreview" topLeftCell="A4" zoomScale="75" zoomScaleNormal="70" zoomScaleSheetLayoutView="75" workbookViewId="0">
      <selection activeCell="E18" sqref="E18"/>
    </sheetView>
  </sheetViews>
  <sheetFormatPr defaultColWidth="9.140625" defaultRowHeight="15" x14ac:dyDescent="0.2"/>
  <cols>
    <col min="1" max="1" width="10.140625" style="22" customWidth="1"/>
    <col min="2" max="2" width="54.7109375" style="2" customWidth="1"/>
    <col min="3" max="3" width="11.140625" style="2" customWidth="1"/>
    <col min="4" max="4" width="11.85546875" style="3" customWidth="1"/>
    <col min="5" max="8" width="14.140625" style="23" customWidth="1"/>
    <col min="9" max="9" width="28.85546875" style="23" customWidth="1"/>
    <col min="10" max="16384" width="9.140625" style="1"/>
  </cols>
  <sheetData>
    <row r="1" spans="1:9" ht="23.45" customHeight="1" x14ac:dyDescent="0.2">
      <c r="F1" s="52" t="s">
        <v>38</v>
      </c>
      <c r="G1" s="52"/>
      <c r="H1" s="52"/>
      <c r="I1" s="52"/>
    </row>
    <row r="2" spans="1:9" ht="17.25" customHeight="1" x14ac:dyDescent="0.2">
      <c r="A2" s="59" t="s">
        <v>44</v>
      </c>
      <c r="B2" s="59"/>
      <c r="C2" s="59"/>
      <c r="D2" s="59"/>
      <c r="E2" s="59"/>
      <c r="F2" s="59"/>
    </row>
    <row r="3" spans="1:9" ht="39" customHeight="1" x14ac:dyDescent="0.2">
      <c r="A3" s="60" t="s">
        <v>43</v>
      </c>
      <c r="B3" s="60"/>
      <c r="C3" s="60"/>
      <c r="D3" s="60"/>
      <c r="E3" s="60"/>
      <c r="F3" s="60"/>
      <c r="H3" s="53" t="s">
        <v>6</v>
      </c>
      <c r="I3" s="53"/>
    </row>
    <row r="4" spans="1:9" x14ac:dyDescent="0.2">
      <c r="A4" s="60" t="s">
        <v>45</v>
      </c>
      <c r="B4" s="60"/>
      <c r="C4" s="60"/>
      <c r="D4" s="60"/>
      <c r="E4" s="60"/>
      <c r="F4" s="60"/>
    </row>
    <row r="5" spans="1:9" x14ac:dyDescent="0.2">
      <c r="A5" s="61" t="s">
        <v>7</v>
      </c>
      <c r="B5" s="61"/>
      <c r="C5" s="61"/>
      <c r="D5" s="61"/>
      <c r="E5" s="61"/>
      <c r="F5" s="61"/>
    </row>
    <row r="6" spans="1:9" x14ac:dyDescent="0.2">
      <c r="A6" s="56" t="s">
        <v>32</v>
      </c>
      <c r="B6" s="56"/>
      <c r="C6" s="56"/>
      <c r="D6" s="56"/>
      <c r="E6" s="56"/>
      <c r="F6" s="56"/>
    </row>
    <row r="7" spans="1:9" x14ac:dyDescent="0.2">
      <c r="A7" s="56" t="s">
        <v>40</v>
      </c>
      <c r="B7" s="56"/>
      <c r="C7" s="56"/>
      <c r="D7" s="56"/>
      <c r="E7" s="56"/>
      <c r="F7" s="56"/>
    </row>
    <row r="8" spans="1:9" ht="20.25" customHeight="1" x14ac:dyDescent="0.2">
      <c r="A8" s="24" t="s">
        <v>6</v>
      </c>
      <c r="B8" s="25"/>
      <c r="C8" s="25"/>
      <c r="D8" s="25"/>
      <c r="E8" s="26"/>
      <c r="F8" s="26"/>
      <c r="G8" s="27"/>
      <c r="H8" s="27"/>
      <c r="I8" s="27"/>
    </row>
    <row r="9" spans="1:9" ht="22.5" customHeight="1" x14ac:dyDescent="0.2">
      <c r="A9" s="55" t="s">
        <v>33</v>
      </c>
      <c r="B9" s="55"/>
      <c r="C9" s="55"/>
      <c r="D9" s="55"/>
      <c r="E9" s="55"/>
      <c r="F9" s="55"/>
      <c r="G9" s="55"/>
      <c r="H9" s="55"/>
      <c r="I9" s="55"/>
    </row>
    <row r="10" spans="1:9" ht="29.25" customHeight="1" thickBot="1" x14ac:dyDescent="0.25">
      <c r="A10" s="54" t="s">
        <v>8</v>
      </c>
      <c r="B10" s="54"/>
      <c r="C10" s="54"/>
      <c r="D10" s="54"/>
      <c r="E10" s="54"/>
      <c r="F10" s="54"/>
      <c r="G10" s="54"/>
      <c r="H10" s="54"/>
      <c r="I10" s="54"/>
    </row>
    <row r="11" spans="1:9" ht="43.5" thickBot="1" x14ac:dyDescent="0.25">
      <c r="A11" s="4" t="s">
        <v>9</v>
      </c>
      <c r="B11" s="5" t="s">
        <v>10</v>
      </c>
      <c r="C11" s="5" t="s">
        <v>0</v>
      </c>
      <c r="D11" s="8" t="s">
        <v>5</v>
      </c>
      <c r="E11" s="9" t="s">
        <v>1</v>
      </c>
      <c r="F11" s="6" t="s">
        <v>12</v>
      </c>
      <c r="G11" s="6" t="s">
        <v>2</v>
      </c>
      <c r="H11" s="6" t="s">
        <v>11</v>
      </c>
      <c r="I11" s="7" t="s">
        <v>13</v>
      </c>
    </row>
    <row r="12" spans="1:9" ht="22.5" customHeight="1" x14ac:dyDescent="0.2">
      <c r="A12" s="28" t="s">
        <v>46</v>
      </c>
      <c r="B12" s="29" t="s">
        <v>47</v>
      </c>
      <c r="C12" s="73" t="s">
        <v>48</v>
      </c>
      <c r="D12" s="31">
        <v>122</v>
      </c>
      <c r="E12" s="74"/>
      <c r="F12" s="75"/>
      <c r="G12" s="12"/>
      <c r="H12" s="11">
        <f>D12*G12</f>
        <v>0</v>
      </c>
      <c r="I12" s="13">
        <f>H12</f>
        <v>0</v>
      </c>
    </row>
    <row r="13" spans="1:9" ht="33.75" customHeight="1" x14ac:dyDescent="0.25">
      <c r="A13" s="72" t="s">
        <v>50</v>
      </c>
      <c r="B13" s="71" t="s">
        <v>49</v>
      </c>
      <c r="C13" s="30" t="s">
        <v>48</v>
      </c>
      <c r="D13" s="31">
        <f>D12</f>
        <v>122</v>
      </c>
      <c r="E13" s="10"/>
      <c r="F13" s="11">
        <f>D13*E13</f>
        <v>0</v>
      </c>
      <c r="G13" s="12"/>
      <c r="H13" s="11"/>
      <c r="I13" s="13">
        <f>F13</f>
        <v>0</v>
      </c>
    </row>
    <row r="14" spans="1:9" ht="30" customHeight="1" x14ac:dyDescent="0.2">
      <c r="A14" s="28" t="s">
        <v>3</v>
      </c>
      <c r="B14" s="29" t="s">
        <v>51</v>
      </c>
      <c r="C14" s="73" t="s">
        <v>48</v>
      </c>
      <c r="D14" s="31">
        <v>113</v>
      </c>
      <c r="E14" s="14"/>
      <c r="F14" s="11"/>
      <c r="G14" s="15"/>
      <c r="H14" s="11">
        <f>D14*G14</f>
        <v>0</v>
      </c>
      <c r="I14" s="13">
        <f>H14</f>
        <v>0</v>
      </c>
    </row>
    <row r="15" spans="1:9" ht="36.75" customHeight="1" x14ac:dyDescent="0.25">
      <c r="A15" s="72" t="s">
        <v>52</v>
      </c>
      <c r="B15" s="71" t="s">
        <v>49</v>
      </c>
      <c r="C15" s="30" t="s">
        <v>48</v>
      </c>
      <c r="D15" s="31">
        <f>D14</f>
        <v>113</v>
      </c>
      <c r="E15" s="14"/>
      <c r="F15" s="11">
        <f>D15*E15</f>
        <v>0</v>
      </c>
      <c r="G15" s="15"/>
      <c r="H15" s="11"/>
      <c r="I15" s="13">
        <f>F15</f>
        <v>0</v>
      </c>
    </row>
    <row r="16" spans="1:9" ht="60" customHeight="1" x14ac:dyDescent="0.2">
      <c r="A16" s="28" t="s">
        <v>4</v>
      </c>
      <c r="B16" s="29" t="s">
        <v>53</v>
      </c>
      <c r="C16" s="73" t="s">
        <v>48</v>
      </c>
      <c r="D16" s="31">
        <v>96</v>
      </c>
      <c r="E16" s="14"/>
      <c r="F16" s="11"/>
      <c r="G16" s="15"/>
      <c r="H16" s="11">
        <f>D16*G16</f>
        <v>0</v>
      </c>
      <c r="I16" s="13">
        <f>H16</f>
        <v>0</v>
      </c>
    </row>
    <row r="17" spans="1:9" ht="33.75" customHeight="1" x14ac:dyDescent="0.25">
      <c r="A17" s="72" t="s">
        <v>54</v>
      </c>
      <c r="B17" s="71" t="s">
        <v>49</v>
      </c>
      <c r="C17" s="30" t="s">
        <v>48</v>
      </c>
      <c r="D17" s="31">
        <f>D16</f>
        <v>96</v>
      </c>
      <c r="E17" s="14"/>
      <c r="F17" s="11">
        <f>D17*E17</f>
        <v>0</v>
      </c>
      <c r="G17" s="15"/>
      <c r="H17" s="11"/>
      <c r="I17" s="13">
        <f>F17</f>
        <v>0</v>
      </c>
    </row>
    <row r="18" spans="1:9" ht="48" customHeight="1" x14ac:dyDescent="0.2">
      <c r="A18" s="28" t="s">
        <v>29</v>
      </c>
      <c r="B18" s="29" t="s">
        <v>55</v>
      </c>
      <c r="C18" s="30" t="s">
        <v>48</v>
      </c>
      <c r="D18" s="31">
        <v>96</v>
      </c>
      <c r="E18" s="16"/>
      <c r="F18" s="11">
        <f>D18*E18</f>
        <v>0</v>
      </c>
      <c r="G18" s="11"/>
      <c r="H18" s="11">
        <f>D18*G18</f>
        <v>0</v>
      </c>
      <c r="I18" s="13">
        <f>H18</f>
        <v>0</v>
      </c>
    </row>
    <row r="19" spans="1:9" ht="36" customHeight="1" x14ac:dyDescent="0.25">
      <c r="A19" s="72" t="s">
        <v>56</v>
      </c>
      <c r="B19" s="71" t="s">
        <v>49</v>
      </c>
      <c r="C19" s="30" t="s">
        <v>48</v>
      </c>
      <c r="D19" s="31">
        <f>D18</f>
        <v>96</v>
      </c>
      <c r="E19" s="16"/>
      <c r="F19" s="11"/>
      <c r="G19" s="11"/>
      <c r="H19" s="11"/>
      <c r="I19" s="13">
        <f>F19</f>
        <v>0</v>
      </c>
    </row>
    <row r="20" spans="1:9" ht="26.25" customHeight="1" x14ac:dyDescent="0.2">
      <c r="A20" s="28" t="s">
        <v>30</v>
      </c>
      <c r="B20" s="29" t="s">
        <v>57</v>
      </c>
      <c r="C20" s="30" t="s">
        <v>48</v>
      </c>
      <c r="D20" s="31">
        <v>105</v>
      </c>
      <c r="E20" s="16"/>
      <c r="F20" s="11"/>
      <c r="G20" s="11"/>
      <c r="H20" s="11">
        <f>D20*G20</f>
        <v>0</v>
      </c>
      <c r="I20" s="13">
        <f>H20</f>
        <v>0</v>
      </c>
    </row>
    <row r="21" spans="1:9" ht="39" customHeight="1" x14ac:dyDescent="0.25">
      <c r="A21" s="72" t="s">
        <v>58</v>
      </c>
      <c r="B21" s="71" t="s">
        <v>49</v>
      </c>
      <c r="C21" s="30" t="s">
        <v>48</v>
      </c>
      <c r="D21" s="31">
        <f>D20</f>
        <v>105</v>
      </c>
      <c r="E21" s="16"/>
      <c r="F21" s="11">
        <f>D21*E21</f>
        <v>0</v>
      </c>
      <c r="G21" s="11"/>
      <c r="H21" s="11"/>
      <c r="I21" s="13">
        <f>F21</f>
        <v>0</v>
      </c>
    </row>
    <row r="22" spans="1:9" ht="27" customHeight="1" x14ac:dyDescent="0.2">
      <c r="A22" s="28" t="s">
        <v>31</v>
      </c>
      <c r="B22" s="29" t="s">
        <v>59</v>
      </c>
      <c r="C22" s="30" t="s">
        <v>48</v>
      </c>
      <c r="D22" s="31">
        <v>122</v>
      </c>
      <c r="E22" s="16"/>
      <c r="F22" s="11"/>
      <c r="G22" s="11"/>
      <c r="H22" s="11">
        <f>D22*G22</f>
        <v>0</v>
      </c>
      <c r="I22" s="13">
        <f>H22</f>
        <v>0</v>
      </c>
    </row>
    <row r="23" spans="1:9" ht="39" customHeight="1" thickBot="1" x14ac:dyDescent="0.3">
      <c r="A23" s="72" t="s">
        <v>60</v>
      </c>
      <c r="B23" s="71" t="s">
        <v>49</v>
      </c>
      <c r="C23" s="30" t="s">
        <v>48</v>
      </c>
      <c r="D23" s="31">
        <f>D22</f>
        <v>122</v>
      </c>
      <c r="E23" s="16"/>
      <c r="F23" s="11">
        <f>D23*E23</f>
        <v>0</v>
      </c>
      <c r="G23" s="11"/>
      <c r="H23" s="11"/>
      <c r="I23" s="13">
        <f>F23</f>
        <v>0</v>
      </c>
    </row>
    <row r="24" spans="1:9" s="17" customFormat="1" x14ac:dyDescent="0.2">
      <c r="A24" s="57" t="s">
        <v>14</v>
      </c>
      <c r="B24" s="58"/>
      <c r="C24" s="58"/>
      <c r="D24" s="58"/>
      <c r="E24" s="32"/>
      <c r="F24" s="33">
        <f>SUM(F12:F23)</f>
        <v>0</v>
      </c>
      <c r="G24" s="33"/>
      <c r="H24" s="33">
        <f>SUM(H12:H23)</f>
        <v>0</v>
      </c>
      <c r="I24" s="34">
        <f>SUM(I12:I23)</f>
        <v>0</v>
      </c>
    </row>
    <row r="25" spans="1:9" ht="15.75" thickBot="1" x14ac:dyDescent="0.25">
      <c r="A25" s="44" t="s">
        <v>15</v>
      </c>
      <c r="B25" s="45"/>
      <c r="C25" s="45"/>
      <c r="D25" s="46"/>
      <c r="E25" s="35"/>
      <c r="F25" s="35"/>
      <c r="G25" s="35"/>
      <c r="H25" s="35"/>
      <c r="I25" s="18">
        <f>I24*20/120</f>
        <v>0</v>
      </c>
    </row>
    <row r="26" spans="1:9" thickBot="1" x14ac:dyDescent="0.25">
      <c r="A26" s="47" t="s">
        <v>16</v>
      </c>
      <c r="B26" s="48"/>
      <c r="C26" s="48"/>
      <c r="D26" s="48"/>
      <c r="E26" s="48"/>
      <c r="F26" s="48"/>
      <c r="G26" s="48"/>
      <c r="H26" s="48"/>
      <c r="I26" s="49"/>
    </row>
    <row r="27" spans="1:9" x14ac:dyDescent="0.25">
      <c r="A27" s="19">
        <v>1</v>
      </c>
      <c r="B27" s="66" t="s">
        <v>39</v>
      </c>
      <c r="C27" s="66"/>
      <c r="D27" s="66"/>
      <c r="E27" s="50" t="s">
        <v>37</v>
      </c>
      <c r="F27" s="50"/>
      <c r="G27" s="50"/>
      <c r="H27" s="50"/>
      <c r="I27" s="51"/>
    </row>
    <row r="28" spans="1:9" x14ac:dyDescent="0.25">
      <c r="A28" s="20">
        <v>2</v>
      </c>
      <c r="B28" s="67" t="s">
        <v>17</v>
      </c>
      <c r="C28" s="67"/>
      <c r="D28" s="67"/>
      <c r="E28" s="62" t="s">
        <v>20</v>
      </c>
      <c r="F28" s="62"/>
      <c r="G28" s="62"/>
      <c r="H28" s="62"/>
      <c r="I28" s="63"/>
    </row>
    <row r="29" spans="1:9" x14ac:dyDescent="0.25">
      <c r="A29" s="20">
        <v>3</v>
      </c>
      <c r="B29" s="67" t="s">
        <v>18</v>
      </c>
      <c r="C29" s="67"/>
      <c r="D29" s="67"/>
      <c r="E29" s="62" t="s">
        <v>21</v>
      </c>
      <c r="F29" s="62"/>
      <c r="G29" s="62"/>
      <c r="H29" s="62"/>
      <c r="I29" s="63"/>
    </row>
    <row r="30" spans="1:9" ht="15.75" thickBot="1" x14ac:dyDescent="0.3">
      <c r="A30" s="21">
        <v>4</v>
      </c>
      <c r="B30" s="68" t="s">
        <v>19</v>
      </c>
      <c r="C30" s="69"/>
      <c r="D30" s="70"/>
      <c r="E30" s="64" t="s">
        <v>22</v>
      </c>
      <c r="F30" s="64"/>
      <c r="G30" s="64"/>
      <c r="H30" s="64"/>
      <c r="I30" s="65"/>
    </row>
    <row r="32" spans="1:9" x14ac:dyDescent="0.25">
      <c r="B32" s="36" t="s">
        <v>23</v>
      </c>
      <c r="C32" s="37"/>
      <c r="D32" s="38"/>
      <c r="E32" s="37"/>
    </row>
    <row r="33" spans="2:5" x14ac:dyDescent="0.25">
      <c r="B33" s="36"/>
      <c r="C33" s="37"/>
      <c r="D33" s="38"/>
      <c r="E33" s="37"/>
    </row>
    <row r="34" spans="2:5" x14ac:dyDescent="0.25">
      <c r="B34" s="39" t="s">
        <v>24</v>
      </c>
      <c r="C34" s="37"/>
      <c r="D34" s="38"/>
      <c r="E34" s="37"/>
    </row>
    <row r="35" spans="2:5" x14ac:dyDescent="0.25">
      <c r="B35" s="39" t="s">
        <v>25</v>
      </c>
      <c r="C35" s="37"/>
      <c r="D35" s="38"/>
      <c r="E35" s="37"/>
    </row>
    <row r="36" spans="2:5" x14ac:dyDescent="0.25">
      <c r="B36" s="39" t="s">
        <v>26</v>
      </c>
      <c r="C36" s="37"/>
      <c r="D36" s="38"/>
      <c r="E36" s="37"/>
    </row>
    <row r="37" spans="2:5" x14ac:dyDescent="0.25">
      <c r="B37" s="39" t="s">
        <v>27</v>
      </c>
      <c r="C37" s="37"/>
      <c r="D37" s="38"/>
      <c r="E37" s="37"/>
    </row>
    <row r="38" spans="2:5" x14ac:dyDescent="0.25">
      <c r="B38" s="40"/>
      <c r="C38" s="37"/>
      <c r="D38" s="38"/>
      <c r="E38" s="37"/>
    </row>
    <row r="39" spans="2:5" x14ac:dyDescent="0.2">
      <c r="B39" s="39" t="s">
        <v>28</v>
      </c>
      <c r="C39" s="41"/>
      <c r="D39" s="42"/>
      <c r="E39" s="41"/>
    </row>
    <row r="41" spans="2:5" x14ac:dyDescent="0.2">
      <c r="B41" s="2" t="s">
        <v>35</v>
      </c>
    </row>
    <row r="42" spans="2:5" x14ac:dyDescent="0.2">
      <c r="B42" s="2" t="s">
        <v>6</v>
      </c>
    </row>
    <row r="43" spans="2:5" x14ac:dyDescent="0.2">
      <c r="B43" s="2" t="s">
        <v>41</v>
      </c>
    </row>
    <row r="46" spans="2:5" x14ac:dyDescent="0.2">
      <c r="B46" s="43" t="s">
        <v>34</v>
      </c>
    </row>
    <row r="47" spans="2:5" x14ac:dyDescent="0.2">
      <c r="B47" s="43" t="s">
        <v>36</v>
      </c>
    </row>
    <row r="48" spans="2:5" x14ac:dyDescent="0.2">
      <c r="B48" s="43" t="s">
        <v>42</v>
      </c>
    </row>
    <row r="49" spans="2:2" x14ac:dyDescent="0.2">
      <c r="B49" s="43"/>
    </row>
    <row r="50" spans="2:2" x14ac:dyDescent="0.2">
      <c r="B50" s="43"/>
    </row>
    <row r="51" spans="2:2" x14ac:dyDescent="0.2">
      <c r="B51" s="43" t="s">
        <v>34</v>
      </c>
    </row>
    <row r="52" spans="2:2" x14ac:dyDescent="0.2">
      <c r="B52" s="43" t="s">
        <v>6</v>
      </c>
    </row>
    <row r="53" spans="2:2" x14ac:dyDescent="0.2">
      <c r="B53" s="43" t="s">
        <v>42</v>
      </c>
    </row>
  </sheetData>
  <mergeCells count="21">
    <mergeCell ref="E28:I28"/>
    <mergeCell ref="E29:I29"/>
    <mergeCell ref="E30:I30"/>
    <mergeCell ref="B27:D27"/>
    <mergeCell ref="B28:D28"/>
    <mergeCell ref="B29:D29"/>
    <mergeCell ref="B30:D30"/>
    <mergeCell ref="A25:D25"/>
    <mergeCell ref="A26:I26"/>
    <mergeCell ref="E27:I27"/>
    <mergeCell ref="F1:I1"/>
    <mergeCell ref="H3:I3"/>
    <mergeCell ref="A10:I10"/>
    <mergeCell ref="A9:I9"/>
    <mergeCell ref="A7:F7"/>
    <mergeCell ref="A24:D24"/>
    <mergeCell ref="A2:F2"/>
    <mergeCell ref="A3:F3"/>
    <mergeCell ref="A4:F4"/>
    <mergeCell ref="A5:F5"/>
    <mergeCell ref="A6:F6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Оксана Пустыльник</cp:lastModifiedBy>
  <cp:lastPrinted>2024-06-17T07:59:59Z</cp:lastPrinted>
  <dcterms:created xsi:type="dcterms:W3CDTF">2018-09-21T14:23:02Z</dcterms:created>
  <dcterms:modified xsi:type="dcterms:W3CDTF">2024-06-17T09:14:33Z</dcterms:modified>
</cp:coreProperties>
</file>