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U:\Строительный комплекс (ТЗ)\Closed\Санкт-Петербург\2. Пискаревский проспект, д.3\19 Тендеры\03 Тендеры(СМР)\11 Фасады\"/>
    </mc:Choice>
  </mc:AlternateContent>
  <xr:revisionPtr revIDLastSave="0" documentId="13_ncr:1_{2418C12C-018A-4EC6-B287-73A61B9939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1" l="1"/>
  <c r="I25" i="1"/>
  <c r="I23" i="1"/>
  <c r="H22" i="1"/>
  <c r="I22" i="1" s="1"/>
  <c r="H21" i="1"/>
  <c r="I21" i="1" s="1"/>
  <c r="H20" i="1"/>
  <c r="I20" i="1" s="1"/>
  <c r="I19" i="1"/>
  <c r="H17" i="1"/>
  <c r="I17" i="1" s="1"/>
  <c r="H16" i="1"/>
  <c r="I16" i="1" s="1"/>
  <c r="H24" i="1" l="1"/>
  <c r="I24" i="1" s="1"/>
  <c r="H27" i="1"/>
  <c r="I27" i="1" s="1"/>
  <c r="H18" i="1" l="1"/>
  <c r="I18" i="1" s="1"/>
</calcChain>
</file>

<file path=xl/sharedStrings.xml><?xml version="1.0" encoding="utf-8"?>
<sst xmlns="http://schemas.openxmlformats.org/spreadsheetml/2006/main" count="39" uniqueCount="39">
  <si>
    <t>Общая квадратура клинкера</t>
  </si>
  <si>
    <t>Общая квадратура затирки</t>
  </si>
  <si>
    <t xml:space="preserve">Устройство тепляка </t>
  </si>
  <si>
    <t xml:space="preserve">НВФ установка кассет </t>
  </si>
  <si>
    <t xml:space="preserve">НВФ установка мин. ваты </t>
  </si>
  <si>
    <t>Монтаж строительных лесов</t>
  </si>
  <si>
    <t>№ п/п</t>
  </si>
  <si>
    <t xml:space="preserve">Вид работ </t>
  </si>
  <si>
    <t>по проекту</t>
  </si>
  <si>
    <t>Остаток</t>
  </si>
  <si>
    <t>1.</t>
  </si>
  <si>
    <t>Монтаж утеплителя (под СФТК)</t>
  </si>
  <si>
    <t>2.</t>
  </si>
  <si>
    <t>Монтаж СФТК</t>
  </si>
  <si>
    <t>3.</t>
  </si>
  <si>
    <t>4.</t>
  </si>
  <si>
    <t>Окрытие парапетов</t>
  </si>
  <si>
    <t>5.</t>
  </si>
  <si>
    <t>Монтаж утеплителя под НВФ</t>
  </si>
  <si>
    <t>6.</t>
  </si>
  <si>
    <t>7.</t>
  </si>
  <si>
    <t>Монтаж композитных панелей</t>
  </si>
  <si>
    <t>8.</t>
  </si>
  <si>
    <t>Поставка композитных панелей</t>
  </si>
  <si>
    <t>9.</t>
  </si>
  <si>
    <t xml:space="preserve">Декоративная кладка стен из кирпича лоджии </t>
  </si>
  <si>
    <t>Монтаж кронштейнов НВФ</t>
  </si>
  <si>
    <t>Монтаж вертикальных направляющих НВФ</t>
  </si>
  <si>
    <t>Монтаж горизонтальных направляющих НВФ</t>
  </si>
  <si>
    <t>10.</t>
  </si>
  <si>
    <t>11.</t>
  </si>
  <si>
    <t>Монтаж клинкерной плитки (выложенной на фасаде)</t>
  </si>
  <si>
    <t>12.</t>
  </si>
  <si>
    <t>Устройство теплового контура</t>
  </si>
  <si>
    <t>по факту на 20.12</t>
  </si>
  <si>
    <t>по факту на сегодня</t>
  </si>
  <si>
    <t>монтаж утеплителя под СФТК</t>
  </si>
  <si>
    <t xml:space="preserve">монтаж СФТК </t>
  </si>
  <si>
    <t>ВЫПОЛНЕННЫЕ ОБЪЕМЫ ПОСЛЕ 20.12.2023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</si>
</sst>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4">
    <xf numFmtId="0" fontId="0" fillId="0" borderId="0" xfId="0"/>
    <xf numFmtId="0" fontId="0" fillId="0" borderId="2" xfId="0" applyBorder="1"/>
    <xf numFmtId="0" fontId="0" fillId="0" borderId="12" xfId="0" applyBorder="1"/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5" xfId="0" applyBorder="1"/>
    <xf numFmtId="0" fontId="0" fillId="0" borderId="14" xfId="0" applyBorder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/>
    </xf>
    <xf numFmtId="0" fontId="0" fillId="0" borderId="5" xfId="0" applyBorder="1"/>
    <xf numFmtId="0" fontId="0" fillId="0" borderId="0" xfId="0" applyAlignment="1">
      <alignment horizontal="center"/>
    </xf>
    <xf numFmtId="0" fontId="0" fillId="3" borderId="18" xfId="0" applyFill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1" fillId="2" borderId="3" xfId="0" applyFont="1" applyFill="1" applyBorder="1" applyAlignment="1">
      <alignment horizontal="left" vertical="center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4" borderId="6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9" fontId="0" fillId="0" borderId="0" xfId="1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7"/>
  <sheetViews>
    <sheetView tabSelected="1" zoomScale="85" zoomScaleNormal="85" workbookViewId="0">
      <selection activeCell="Q27" sqref="Q27"/>
    </sheetView>
  </sheetViews>
  <sheetFormatPr defaultRowHeight="15" x14ac:dyDescent="0.25"/>
  <cols>
    <col min="2" max="2" width="11.42578125" customWidth="1"/>
    <col min="3" max="4" width="10.7109375" customWidth="1"/>
    <col min="5" max="5" width="14.28515625" customWidth="1"/>
    <col min="6" max="6" width="9.42578125" customWidth="1"/>
    <col min="7" max="7" width="10.42578125" customWidth="1"/>
    <col min="8" max="8" width="11.140625" customWidth="1"/>
    <col min="9" max="9" width="8.85546875" customWidth="1"/>
    <col min="10" max="13" width="9" customWidth="1"/>
    <col min="14" max="14" width="9.7109375" customWidth="1"/>
    <col min="15" max="15" width="7.140625" customWidth="1"/>
    <col min="16" max="16" width="9.7109375" customWidth="1"/>
    <col min="17" max="17" width="12.42578125" customWidth="1"/>
    <col min="18" max="18" width="13.28515625" customWidth="1"/>
    <col min="19" max="19" width="10.42578125" customWidth="1"/>
    <col min="20" max="20" width="14.7109375" customWidth="1"/>
    <col min="22" max="22" width="25.7109375" customWidth="1"/>
  </cols>
  <sheetData>
    <row r="2" spans="1:11" ht="15.75" thickBot="1" x14ac:dyDescent="0.3"/>
    <row r="3" spans="1:11" ht="15.75" thickBot="1" x14ac:dyDescent="0.3">
      <c r="C3" s="30" t="s">
        <v>38</v>
      </c>
      <c r="D3" s="31"/>
      <c r="E3" s="31"/>
      <c r="F3" s="32"/>
    </row>
    <row r="4" spans="1:11" x14ac:dyDescent="0.25">
      <c r="C4" s="26" t="s">
        <v>0</v>
      </c>
      <c r="D4" s="19"/>
      <c r="E4" s="19"/>
      <c r="F4" s="16">
        <v>261.67</v>
      </c>
    </row>
    <row r="5" spans="1:11" x14ac:dyDescent="0.25">
      <c r="C5" s="27" t="s">
        <v>1</v>
      </c>
      <c r="D5" s="20"/>
      <c r="E5" s="20"/>
      <c r="F5" s="1">
        <v>227.17000000000002</v>
      </c>
    </row>
    <row r="6" spans="1:11" x14ac:dyDescent="0.25">
      <c r="C6" s="27" t="s">
        <v>2</v>
      </c>
      <c r="D6" s="20"/>
      <c r="E6" s="20"/>
      <c r="F6" s="1">
        <v>307</v>
      </c>
    </row>
    <row r="7" spans="1:11" x14ac:dyDescent="0.25">
      <c r="C7" s="27" t="s">
        <v>3</v>
      </c>
      <c r="D7" s="20"/>
      <c r="E7" s="20"/>
      <c r="F7" s="1">
        <v>270</v>
      </c>
    </row>
    <row r="8" spans="1:11" x14ac:dyDescent="0.25">
      <c r="C8" s="27" t="s">
        <v>4</v>
      </c>
      <c r="D8" s="20"/>
      <c r="E8" s="20"/>
      <c r="F8" s="1">
        <v>0</v>
      </c>
    </row>
    <row r="9" spans="1:11" x14ac:dyDescent="0.25">
      <c r="C9" s="27" t="s">
        <v>5</v>
      </c>
      <c r="D9" s="20"/>
      <c r="E9" s="20"/>
      <c r="F9" s="1">
        <v>720</v>
      </c>
    </row>
    <row r="10" spans="1:11" x14ac:dyDescent="0.25">
      <c r="C10" s="27" t="s">
        <v>36</v>
      </c>
      <c r="D10" s="20"/>
      <c r="E10" s="20"/>
      <c r="F10" s="1">
        <v>25</v>
      </c>
    </row>
    <row r="11" spans="1:11" ht="15.75" thickBot="1" x14ac:dyDescent="0.3">
      <c r="C11" s="28" t="s">
        <v>37</v>
      </c>
      <c r="D11" s="29"/>
      <c r="E11" s="29"/>
      <c r="F11" s="8">
        <v>25</v>
      </c>
    </row>
    <row r="13" spans="1:11" x14ac:dyDescent="0.25">
      <c r="C13" s="17"/>
      <c r="D13" s="17"/>
      <c r="E13" s="17"/>
      <c r="F13" s="17"/>
      <c r="G13" s="17"/>
    </row>
    <row r="14" spans="1:11" ht="15.75" thickBot="1" x14ac:dyDescent="0.3"/>
    <row r="15" spans="1:11" ht="30.75" thickBot="1" x14ac:dyDescent="0.3">
      <c r="A15" s="11" t="s">
        <v>6</v>
      </c>
      <c r="B15" s="18" t="s">
        <v>7</v>
      </c>
      <c r="C15" s="18"/>
      <c r="D15" s="18"/>
      <c r="E15" s="18"/>
      <c r="F15" s="12" t="s">
        <v>8</v>
      </c>
      <c r="G15" s="13" t="s">
        <v>34</v>
      </c>
      <c r="H15" s="14" t="s">
        <v>35</v>
      </c>
      <c r="I15" s="14" t="s">
        <v>9</v>
      </c>
    </row>
    <row r="16" spans="1:11" x14ac:dyDescent="0.25">
      <c r="A16" s="4" t="s">
        <v>10</v>
      </c>
      <c r="B16" s="19" t="s">
        <v>11</v>
      </c>
      <c r="C16" s="19"/>
      <c r="D16" s="19"/>
      <c r="E16" s="19"/>
      <c r="F16" s="9">
        <v>5090.88</v>
      </c>
      <c r="G16" s="9">
        <v>4984.7</v>
      </c>
      <c r="H16" s="10">
        <f>G16+F10</f>
        <v>5009.7</v>
      </c>
      <c r="I16" s="10">
        <f>F16-H16</f>
        <v>81.180000000000291</v>
      </c>
      <c r="K16" s="33"/>
    </row>
    <row r="17" spans="1:11" x14ac:dyDescent="0.25">
      <c r="A17" s="3" t="s">
        <v>12</v>
      </c>
      <c r="B17" s="20" t="s">
        <v>13</v>
      </c>
      <c r="C17" s="20"/>
      <c r="D17" s="20"/>
      <c r="E17" s="20"/>
      <c r="F17" s="6">
        <v>5527.03</v>
      </c>
      <c r="G17" s="6">
        <v>5348.89</v>
      </c>
      <c r="H17" s="5">
        <f>G17+F11</f>
        <v>5373.89</v>
      </c>
      <c r="I17" s="5">
        <f>F17-H17</f>
        <v>153.13999999999942</v>
      </c>
      <c r="K17" s="33"/>
    </row>
    <row r="18" spans="1:11" ht="30" customHeight="1" x14ac:dyDescent="0.25">
      <c r="A18" s="3" t="s">
        <v>14</v>
      </c>
      <c r="B18" s="21" t="s">
        <v>31</v>
      </c>
      <c r="C18" s="21"/>
      <c r="D18" s="21"/>
      <c r="E18" s="21"/>
      <c r="F18" s="6">
        <v>5289.93</v>
      </c>
      <c r="G18" s="6">
        <v>3136.33</v>
      </c>
      <c r="H18" s="15">
        <f>G18+F4</f>
        <v>3398</v>
      </c>
      <c r="I18" s="15">
        <f>F18-H18</f>
        <v>1891.9300000000003</v>
      </c>
      <c r="K18" s="33"/>
    </row>
    <row r="19" spans="1:11" x14ac:dyDescent="0.25">
      <c r="A19" s="3" t="s">
        <v>15</v>
      </c>
      <c r="B19" s="20" t="s">
        <v>16</v>
      </c>
      <c r="C19" s="20"/>
      <c r="D19" s="20"/>
      <c r="E19" s="20"/>
      <c r="F19" s="6">
        <v>644.62</v>
      </c>
      <c r="G19" s="6">
        <v>0</v>
      </c>
      <c r="H19" s="5">
        <v>0</v>
      </c>
      <c r="I19" s="5">
        <f>F19-H19</f>
        <v>644.62</v>
      </c>
      <c r="K19" s="33"/>
    </row>
    <row r="20" spans="1:11" x14ac:dyDescent="0.25">
      <c r="A20" s="3" t="s">
        <v>17</v>
      </c>
      <c r="B20" s="20" t="s">
        <v>18</v>
      </c>
      <c r="C20" s="20"/>
      <c r="D20" s="20"/>
      <c r="E20" s="20"/>
      <c r="F20" s="6">
        <v>1440.8</v>
      </c>
      <c r="G20" s="6">
        <v>1440.8</v>
      </c>
      <c r="H20" s="5">
        <f>G20</f>
        <v>1440.8</v>
      </c>
      <c r="I20" s="5">
        <f>G20-H20</f>
        <v>0</v>
      </c>
      <c r="K20" s="33"/>
    </row>
    <row r="21" spans="1:11" x14ac:dyDescent="0.25">
      <c r="A21" s="3" t="s">
        <v>19</v>
      </c>
      <c r="B21" s="22" t="s">
        <v>26</v>
      </c>
      <c r="C21" s="22"/>
      <c r="D21" s="22"/>
      <c r="E21" s="22"/>
      <c r="F21" s="6">
        <v>1440.8</v>
      </c>
      <c r="G21" s="6">
        <v>1440.8</v>
      </c>
      <c r="H21" s="5">
        <f>G21</f>
        <v>1440.8</v>
      </c>
      <c r="I21" s="5">
        <f>G21-H21</f>
        <v>0</v>
      </c>
      <c r="K21" s="33"/>
    </row>
    <row r="22" spans="1:11" x14ac:dyDescent="0.25">
      <c r="A22" s="3" t="s">
        <v>20</v>
      </c>
      <c r="B22" s="22" t="s">
        <v>27</v>
      </c>
      <c r="C22" s="22"/>
      <c r="D22" s="22"/>
      <c r="E22" s="22"/>
      <c r="F22" s="6">
        <v>1440.8</v>
      </c>
      <c r="G22" s="6">
        <v>1440.8</v>
      </c>
      <c r="H22" s="5">
        <f>G22</f>
        <v>1440.8</v>
      </c>
      <c r="I22" s="5">
        <f>G22-H22</f>
        <v>0</v>
      </c>
      <c r="K22" s="33"/>
    </row>
    <row r="23" spans="1:11" x14ac:dyDescent="0.25">
      <c r="A23" s="3" t="s">
        <v>22</v>
      </c>
      <c r="B23" s="22" t="s">
        <v>28</v>
      </c>
      <c r="C23" s="22"/>
      <c r="D23" s="22"/>
      <c r="E23" s="22"/>
      <c r="F23" s="6">
        <v>1440.8</v>
      </c>
      <c r="G23" s="6">
        <v>0</v>
      </c>
      <c r="H23" s="5">
        <v>270</v>
      </c>
      <c r="I23" s="5">
        <f>F23-H23</f>
        <v>1170.8</v>
      </c>
      <c r="K23" s="33"/>
    </row>
    <row r="24" spans="1:11" x14ac:dyDescent="0.25">
      <c r="A24" s="3" t="s">
        <v>24</v>
      </c>
      <c r="B24" s="20" t="s">
        <v>21</v>
      </c>
      <c r="C24" s="20"/>
      <c r="D24" s="20"/>
      <c r="E24" s="20"/>
      <c r="F24" s="6">
        <v>1440.8</v>
      </c>
      <c r="G24" s="6">
        <v>0</v>
      </c>
      <c r="H24" s="5">
        <f>G24+F7</f>
        <v>270</v>
      </c>
      <c r="I24" s="5">
        <f>F24-H24</f>
        <v>1170.8</v>
      </c>
      <c r="K24" s="33"/>
    </row>
    <row r="25" spans="1:11" x14ac:dyDescent="0.25">
      <c r="A25" s="3" t="s">
        <v>29</v>
      </c>
      <c r="B25" s="20" t="s">
        <v>23</v>
      </c>
      <c r="C25" s="20"/>
      <c r="D25" s="20"/>
      <c r="E25" s="20"/>
      <c r="F25" s="6">
        <v>1900</v>
      </c>
      <c r="G25" s="6">
        <v>0</v>
      </c>
      <c r="H25" s="5">
        <v>0</v>
      </c>
      <c r="I25" s="5">
        <f>F25-H25</f>
        <v>1900</v>
      </c>
      <c r="K25" s="33"/>
    </row>
    <row r="26" spans="1:11" x14ac:dyDescent="0.25">
      <c r="A26" s="3" t="s">
        <v>30</v>
      </c>
      <c r="B26" s="20" t="s">
        <v>25</v>
      </c>
      <c r="C26" s="20"/>
      <c r="D26" s="20"/>
      <c r="E26" s="20"/>
      <c r="F26" s="6">
        <v>102.41</v>
      </c>
      <c r="G26" s="6">
        <v>0</v>
      </c>
      <c r="H26" s="5">
        <v>0</v>
      </c>
      <c r="I26" s="5">
        <f>F26-H26</f>
        <v>102.41</v>
      </c>
      <c r="K26" s="33"/>
    </row>
    <row r="27" spans="1:11" ht="15.75" thickBot="1" x14ac:dyDescent="0.3">
      <c r="A27" s="2" t="s">
        <v>32</v>
      </c>
      <c r="B27" s="23" t="s">
        <v>33</v>
      </c>
      <c r="C27" s="24"/>
      <c r="D27" s="24"/>
      <c r="E27" s="25"/>
      <c r="F27" s="7">
        <v>3500</v>
      </c>
      <c r="G27" s="7">
        <v>1700</v>
      </c>
      <c r="H27" s="8">
        <f>G27+F6</f>
        <v>2007</v>
      </c>
      <c r="I27" s="8">
        <f>F27-H27</f>
        <v>1493</v>
      </c>
      <c r="K27" s="33"/>
    </row>
  </sheetData>
  <mergeCells count="23">
    <mergeCell ref="C8:E8"/>
    <mergeCell ref="C9:E9"/>
    <mergeCell ref="C10:E10"/>
    <mergeCell ref="C11:E11"/>
    <mergeCell ref="C3:F3"/>
    <mergeCell ref="C4:E4"/>
    <mergeCell ref="C5:E5"/>
    <mergeCell ref="C6:E6"/>
    <mergeCell ref="C7:E7"/>
    <mergeCell ref="B26:E26"/>
    <mergeCell ref="B22:E22"/>
    <mergeCell ref="B23:E23"/>
    <mergeCell ref="B27:E27"/>
    <mergeCell ref="B19:E19"/>
    <mergeCell ref="B20:E20"/>
    <mergeCell ref="B21:E21"/>
    <mergeCell ref="B24:E24"/>
    <mergeCell ref="B25:E25"/>
    <mergeCell ref="C13:G13"/>
    <mergeCell ref="B15:E15"/>
    <mergeCell ref="B16:E16"/>
    <mergeCell ref="B17:E17"/>
    <mergeCell ref="B18:E18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Костин Александр Анатольевич</cp:lastModifiedBy>
  <cp:lastPrinted>2024-01-15T11:10:20Z</cp:lastPrinted>
  <dcterms:created xsi:type="dcterms:W3CDTF">2023-11-27T12:31:18Z</dcterms:created>
  <dcterms:modified xsi:type="dcterms:W3CDTF">2024-01-18T11:32:23Z</dcterms:modified>
</cp:coreProperties>
</file>