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aeroterminal.ru\afs\20 Transfer\Ружило\Мои здания\Все ВОР по вспомогательным зданиям\Пустографки\АПС-2\"/>
    </mc:Choice>
  </mc:AlternateContent>
  <bookViews>
    <workbookView xWindow="0" yWindow="0" windowWidth="28770" windowHeight="11670" tabRatio="546"/>
  </bookViews>
  <sheets>
    <sheet name="ДОКУМЕНТЫ" sheetId="11" r:id="rId1"/>
  </sheets>
  <definedNames>
    <definedName name="_xlnm._FilterDatabase" localSheetId="0" hidden="1">ДОКУМЕНТЫ!$A$6:$M$45</definedName>
    <definedName name="_xlnm.Print_Area" localSheetId="0">ДОКУМЕНТЫ!$A$1:$M$58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1" l="1"/>
  <c r="D38" i="11"/>
  <c r="D48" i="11" s="1"/>
  <c r="D49" i="11"/>
  <c r="D29" i="11"/>
  <c r="D47" i="11" s="1"/>
  <c r="D24" i="11"/>
  <c r="D46" i="11" s="1"/>
  <c r="D15" i="11"/>
  <c r="D45" i="11" s="1"/>
  <c r="D10" i="11"/>
  <c r="D44" i="11" s="1"/>
  <c r="D9" i="11" l="1"/>
  <c r="D43" i="11"/>
</calcChain>
</file>

<file path=xl/sharedStrings.xml><?xml version="1.0" encoding="utf-8"?>
<sst xmlns="http://schemas.openxmlformats.org/spreadsheetml/2006/main" count="121" uniqueCount="60">
  <si>
    <t>Примечания</t>
  </si>
  <si>
    <t>Ед, изм.</t>
  </si>
  <si>
    <t>№ п/п</t>
  </si>
  <si>
    <t>Наименование работ и материалов</t>
  </si>
  <si>
    <t>тн</t>
  </si>
  <si>
    <t>Монтаж металлоконструкций, в т.ч.:</t>
  </si>
  <si>
    <t>Изготовление металлоконструкций, в т.ч.:</t>
  </si>
  <si>
    <t>Колонны</t>
  </si>
  <si>
    <t>Фахверк</t>
  </si>
  <si>
    <t>Профлист</t>
  </si>
  <si>
    <t>[18П Швеллеры стальные горячекатанные ГОСТ 8240-97 C245 ГОСТ 27772-2021</t>
  </si>
  <si>
    <t>кг</t>
  </si>
  <si>
    <t>Гн.□160x8 Профили стальные гнутые замкнутые сварные квадратные и прямоугольные для строительных конструкций ГОСТ 30245-2003 C245 ГОСТ 27772-2021</t>
  </si>
  <si>
    <t>▬ 8 Сталь листовая горячекатанная ГОСТ 19903-2015</t>
  </si>
  <si>
    <t>▬ 12 Сталь листовая горячекатанная ГОСТ 19903-2015</t>
  </si>
  <si>
    <t>▬20 Сталь листовая горячекатанная ГОСТ 19903-2015</t>
  </si>
  <si>
    <t>Балки</t>
  </si>
  <si>
    <t>30Б2 Двутавры стальные горячекатаные с параллельными гранями полок ГОСТ Р 57837-2017 C245 ГОСТ 27772-2021</t>
  </si>
  <si>
    <t>30Б3 Двутавры стальные горячекатаные с параллельными гранями полок ГОСТ Р 57837-2017 C245 ГОСТ 27772-2021</t>
  </si>
  <si>
    <t>30Б4 Двутавры стальные горячекатаные с параллельными гранями полок ГОСТ Р 57837-2017 C245 ГОСТ 27772-2021</t>
  </si>
  <si>
    <t>[16П Швеллеры стальные горячекатанные ГОСТ 8240-97 C245 ГОСТ 27772-2021</t>
  </si>
  <si>
    <t>Ригель фахверка</t>
  </si>
  <si>
    <t>Гн.□80х4 Профили стальные гнутые замкнутые сварные квадратные и прямоугольные для строительных конструкций ГОСТ 30245-2003 C245 ГОСТ 27772-2021</t>
  </si>
  <si>
    <t>∟63х5 Уголки стальные горячекатаные равнополочные ГОСТ 8509-93 C245 ГОСТ 27772-2021</t>
  </si>
  <si>
    <t>▬ 4 Сталь листовая горячекатанная ГОСТ 19903-2015</t>
  </si>
  <si>
    <t>Гн.□110х8 Трубы стальные профильные для металлоконструкций. Технические условия. ГОСТ 32931-2015 C245 ГОСТ 27772-2021</t>
  </si>
  <si>
    <t>∟80х6 Уголки стальные горячекатаные равнополочные ГОСТ 8509-93 C245 ГОСТ 27772-2021</t>
  </si>
  <si>
    <t>∟100х7 Уголки стальные горячекатаные равнополочные ГОСТ 8509-93 C245 ГОСТ 27772-2021</t>
  </si>
  <si>
    <t>Н75-750-0,8 Профили стальные листовые гнутые с трапециевидными гофрами для строительства. Технические условия ГОСТ 24045-2016 Прокат тонколистовой холоднокатаный ГОСТ 9045-93</t>
  </si>
  <si>
    <t>м2</t>
  </si>
  <si>
    <t>Распорный анкер HILTI HSA М12х145 20/45, L=145 или
аналог</t>
  </si>
  <si>
    <t>шт.</t>
  </si>
  <si>
    <r>
      <t>Все металлические элементы кровли (фасонные элементы) - RAL 7044</t>
    </r>
    <r>
      <rPr>
        <sz val="14"/>
        <rFont val="Times New Roman"/>
        <family val="1"/>
        <charset val="204"/>
      </rPr>
      <t>. Цвет покрытия металлоконструкций подлежит уточнению. Для профлистов внутри помещения - RAL 7035, снаружи - RAL необходимо уточнение.</t>
    </r>
    <r>
      <rPr>
        <sz val="14"/>
        <color theme="1"/>
        <rFont val="Times New Roman"/>
        <family val="1"/>
        <charset val="204"/>
      </rPr>
      <t xml:space="preserve"> Состав защитного покрытия металлоконструкций, не защищаемых в дальнейшем огнезащитными составами:- грунтовка – ГФ-021 по ГОСТ 25129-2020 (толщина сухой пленки 40 мкм); - эмаль - ПФ-115 по ГОСТ 6465-76 (окраску выполнить в 2 слоя, толщина каждого слоя 40 мкм);Общая толщина антикоррозионного покрытия не менее 80 мкм. Требуемый предел огнестойкости всех конструкций - R 15; настила - R 15; Все болты должны иметь цинковое покрытие не менее 20 мкм</t>
    </r>
  </si>
  <si>
    <t>L100х63х8 Уголки стальные горячекатаные неравнополочные ГОСТ 8510-86 C245 ГОСТ 27772-2021</t>
  </si>
  <si>
    <t>L140х90х10 Уголки стальные горячекатаные неравнополочные ГОСТ 8510-86 C245 ГОСТ 27772-2021</t>
  </si>
  <si>
    <t>Гн.□110х60х4 Профили стальные гнутые замкнутые сварные квадратные и прямоугольные для строительных конструкций ГОСТ 30245-2003 C245 ГОСТ 27772-2021</t>
  </si>
  <si>
    <t>[14П Швеллеры стальные горячекатанные ГОСТ 8240-97 C245 ГОСТ 27772-2021</t>
  </si>
  <si>
    <t>▬ 6 Сталь листовая горячекатанная ГОСТ 19903-2015</t>
  </si>
  <si>
    <t>в том числе крепеж</t>
  </si>
  <si>
    <t>Деталь Д1</t>
  </si>
  <si>
    <t>Лист 175х60х6 ГОСТ 19903-2015</t>
  </si>
  <si>
    <t xml:space="preserve"> Профиль □ 60х4 ГОСТ 30245-2003, L= 110</t>
  </si>
  <si>
    <t>масса 2 шт</t>
  </si>
  <si>
    <t>Подливка баз колонн</t>
  </si>
  <si>
    <t>м3</t>
  </si>
  <si>
    <t>Мелкозернистый бетон B150 F150 W6</t>
  </si>
  <si>
    <t>0,7х0,7х0,07 (15шт)</t>
  </si>
  <si>
    <t>Установка распорных анкеров</t>
  </si>
  <si>
    <r>
      <t xml:space="preserve">Контрактный пакет </t>
    </r>
    <r>
      <rPr>
        <sz val="14"/>
        <rFont val="Times New Roman"/>
        <family val="1"/>
        <charset val="204"/>
      </rPr>
      <t xml:space="preserve">16-C021 </t>
    </r>
  </si>
  <si>
    <t xml:space="preserve"> "Здание АПС-2"</t>
  </si>
  <si>
    <t>ВОР№ 723  КМ</t>
  </si>
  <si>
    <t>Стоимость материалов и оборудования</t>
  </si>
  <si>
    <t>Стоимость трудозатрат</t>
  </si>
  <si>
    <t>Стоимость ЭМ</t>
  </si>
  <si>
    <t>Итоговая стоимость</t>
  </si>
  <si>
    <t>Цена руб., без НДС</t>
  </si>
  <si>
    <t>Итого руб., без НДС</t>
  </si>
  <si>
    <t>Итого затраты в текущих ценах</t>
  </si>
  <si>
    <t>всего</t>
  </si>
  <si>
    <t>ВСЕГО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</si>
</sst>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0.00000"/>
    <numFmt numFmtId="165" formatCode="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/>
    <xf numFmtId="2" fontId="0" fillId="0" borderId="0" xfId="0" applyNumberFormat="1"/>
    <xf numFmtId="0" fontId="0" fillId="0" borderId="0" xfId="0" applyFill="1"/>
    <xf numFmtId="0" fontId="3" fillId="2" borderId="1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0" xfId="0" applyFont="1"/>
    <xf numFmtId="0" fontId="3" fillId="0" borderId="1" xfId="0" applyFont="1" applyFill="1" applyBorder="1" applyAlignment="1">
      <alignment horizontal="left" vertical="center" wrapText="1"/>
    </xf>
    <xf numFmtId="2" fontId="3" fillId="2" borderId="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165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top"/>
    </xf>
    <xf numFmtId="0" fontId="8" fillId="0" borderId="0" xfId="0" applyFont="1"/>
    <xf numFmtId="0" fontId="7" fillId="0" borderId="0" xfId="0" applyFont="1" applyAlignment="1">
      <alignment vertical="top"/>
    </xf>
    <xf numFmtId="0" fontId="9" fillId="0" borderId="0" xfId="0" applyFont="1" applyBorder="1"/>
    <xf numFmtId="0" fontId="9" fillId="0" borderId="0" xfId="0" applyFont="1"/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9" fillId="0" borderId="1" xfId="0" applyFont="1" applyBorder="1"/>
    <xf numFmtId="0" fontId="9" fillId="0" borderId="2" xfId="0" applyFont="1" applyBorder="1"/>
    <xf numFmtId="0" fontId="12" fillId="2" borderId="1" xfId="0" applyFont="1" applyFill="1" applyBorder="1" applyAlignment="1">
      <alignment vertical="center" wrapText="1"/>
    </xf>
    <xf numFmtId="0" fontId="13" fillId="0" borderId="1" xfId="0" applyFont="1" applyFill="1" applyBorder="1"/>
    <xf numFmtId="0" fontId="13" fillId="0" borderId="2" xfId="0" applyFont="1" applyFill="1" applyBorder="1"/>
    <xf numFmtId="0" fontId="14" fillId="0" borderId="1" xfId="0" applyFont="1" applyFill="1" applyBorder="1" applyAlignment="1" applyProtection="1">
      <alignment vertical="top"/>
    </xf>
    <xf numFmtId="0" fontId="14" fillId="0" borderId="2" xfId="0" applyFont="1" applyFill="1" applyBorder="1" applyAlignment="1" applyProtection="1">
      <alignment vertical="top"/>
    </xf>
    <xf numFmtId="0" fontId="14" fillId="3" borderId="3" xfId="0" applyFont="1" applyFill="1" applyBorder="1" applyAlignment="1" applyProtection="1">
      <alignment vertical="top"/>
    </xf>
    <xf numFmtId="0" fontId="14" fillId="3" borderId="6" xfId="0" applyFont="1" applyFill="1" applyBorder="1" applyAlignment="1" applyProtection="1">
      <alignment vertical="top"/>
    </xf>
    <xf numFmtId="0" fontId="14" fillId="0" borderId="3" xfId="0" applyFont="1" applyFill="1" applyBorder="1" applyAlignment="1" applyProtection="1">
      <alignment vertical="top"/>
    </xf>
    <xf numFmtId="0" fontId="14" fillId="0" borderId="6" xfId="0" applyFont="1" applyFill="1" applyBorder="1" applyAlignment="1" applyProtection="1">
      <alignment vertical="top"/>
    </xf>
    <xf numFmtId="0" fontId="14" fillId="0" borderId="3" xfId="0" applyFont="1" applyFill="1" applyBorder="1" applyAlignment="1" applyProtection="1">
      <alignment horizontal="left" vertical="top"/>
    </xf>
    <xf numFmtId="43" fontId="6" fillId="4" borderId="1" xfId="2" applyFont="1" applyFill="1" applyBorder="1" applyAlignment="1" applyProtection="1">
      <alignment horizontal="center" vertical="center"/>
    </xf>
    <xf numFmtId="43" fontId="6" fillId="4" borderId="2" xfId="2" applyFont="1" applyFill="1" applyBorder="1" applyAlignment="1" applyProtection="1">
      <alignment horizontal="center" vertical="center"/>
    </xf>
    <xf numFmtId="43" fontId="6" fillId="3" borderId="1" xfId="2" applyFont="1" applyFill="1" applyBorder="1" applyAlignment="1" applyProtection="1">
      <alignment horizontal="center" vertical="center"/>
    </xf>
    <xf numFmtId="43" fontId="6" fillId="3" borderId="2" xfId="2" applyFont="1" applyFill="1" applyBorder="1" applyAlignment="1" applyProtection="1">
      <alignment horizontal="center" vertical="center"/>
    </xf>
    <xf numFmtId="43" fontId="15" fillId="3" borderId="1" xfId="2" applyFont="1" applyFill="1" applyBorder="1" applyAlignment="1" applyProtection="1">
      <alignment horizontal="center" vertical="center"/>
      <protection locked="0"/>
    </xf>
    <xf numFmtId="43" fontId="15" fillId="3" borderId="1" xfId="2" quotePrefix="1" applyFont="1" applyFill="1" applyBorder="1" applyAlignment="1" applyProtection="1">
      <alignment horizontal="center" vertical="center" wrapText="1"/>
    </xf>
    <xf numFmtId="43" fontId="15" fillId="3" borderId="1" xfId="2" quotePrefix="1" applyFont="1" applyFill="1" applyBorder="1" applyAlignment="1" applyProtection="1">
      <alignment horizontal="center" vertical="center" wrapText="1"/>
      <protection locked="0"/>
    </xf>
    <xf numFmtId="43" fontId="15" fillId="3" borderId="2" xfId="2" quotePrefix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43" fontId="10" fillId="0" borderId="3" xfId="2" applyFont="1" applyFill="1" applyBorder="1" applyAlignment="1" applyProtection="1">
      <alignment horizontal="center" vertical="center" wrapText="1"/>
    </xf>
    <xf numFmtId="43" fontId="10" fillId="0" borderId="6" xfId="2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wrapText="1"/>
    </xf>
    <xf numFmtId="0" fontId="9" fillId="0" borderId="1" xfId="0" applyFont="1" applyFill="1" applyBorder="1"/>
    <xf numFmtId="0" fontId="9" fillId="0" borderId="2" xfId="0" applyFont="1" applyFill="1" applyBorder="1"/>
    <xf numFmtId="0" fontId="6" fillId="5" borderId="1" xfId="0" applyFont="1" applyFill="1" applyBorder="1" applyAlignment="1" applyProtection="1">
      <alignment horizontal="center" vertical="center"/>
    </xf>
    <xf numFmtId="43" fontId="6" fillId="5" borderId="1" xfId="2" applyFont="1" applyFill="1" applyBorder="1" applyAlignment="1" applyProtection="1">
      <alignment horizontal="center" vertical="center"/>
    </xf>
    <xf numFmtId="43" fontId="6" fillId="5" borderId="2" xfId="2" applyFont="1" applyFill="1" applyBorder="1" applyAlignment="1" applyProtection="1">
      <alignment horizontal="center" vertical="center"/>
    </xf>
    <xf numFmtId="0" fontId="10" fillId="5" borderId="1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2" fontId="2" fillId="5" borderId="10" xfId="0" applyNumberFormat="1" applyFont="1" applyFill="1" applyBorder="1" applyAlignment="1">
      <alignment horizontal="center" vertical="center" wrapText="1"/>
    </xf>
    <xf numFmtId="43" fontId="7" fillId="5" borderId="10" xfId="2" applyFont="1" applyFill="1" applyBorder="1" applyAlignment="1" applyProtection="1">
      <alignment vertical="center"/>
    </xf>
    <xf numFmtId="0" fontId="2" fillId="5" borderId="11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2" fontId="2" fillId="5" borderId="7" xfId="0" applyNumberFormat="1" applyFont="1" applyFill="1" applyBorder="1" applyAlignment="1">
      <alignment horizontal="center" vertical="center" wrapText="1"/>
    </xf>
    <xf numFmtId="43" fontId="10" fillId="5" borderId="4" xfId="2" applyFont="1" applyFill="1" applyBorder="1" applyAlignment="1" applyProtection="1">
      <alignment horizontal="center" vertical="center" wrapText="1"/>
    </xf>
    <xf numFmtId="43" fontId="10" fillId="5" borderId="5" xfId="2" applyFont="1" applyFill="1" applyBorder="1" applyAlignment="1" applyProtection="1">
      <alignment horizontal="center" vertical="center" wrapText="1"/>
    </xf>
    <xf numFmtId="0" fontId="2" fillId="5" borderId="13" xfId="0" applyFont="1" applyFill="1" applyBorder="1" applyAlignment="1">
      <alignment horizontal="center" vertical="center"/>
    </xf>
    <xf numFmtId="0" fontId="6" fillId="5" borderId="1" xfId="0" applyFont="1" applyFill="1" applyBorder="1" applyAlignment="1" applyProtection="1">
      <alignment horizontal="right" vertical="center" wrapText="1"/>
    </xf>
    <xf numFmtId="0" fontId="6" fillId="5" borderId="1" xfId="0" applyFont="1" applyFill="1" applyBorder="1" applyAlignment="1" applyProtection="1">
      <alignment horizontal="right" vertical="center"/>
    </xf>
    <xf numFmtId="0" fontId="0" fillId="0" borderId="0" xfId="0" applyAlignment="1">
      <alignment horizontal="center"/>
    </xf>
    <xf numFmtId="43" fontId="7" fillId="5" borderId="10" xfId="2" applyFont="1" applyFill="1" applyBorder="1" applyAlignment="1" applyProtection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</cellXfs>
  <cellStyles count="3">
    <cellStyle name="Обычный" xfId="0" builtinId="0"/>
    <cellStyle name="Финансовый" xfId="2" builtinId="3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4"/>
  <sheetViews>
    <sheetView tabSelected="1" view="pageBreakPreview" topLeftCell="A45" zoomScale="71" zoomScaleNormal="55" zoomScaleSheetLayoutView="71" workbookViewId="0">
      <selection activeCell="A56" sqref="A56"/>
    </sheetView>
  </sheetViews>
  <sheetFormatPr defaultRowHeight="15" x14ac:dyDescent="0.25"/>
  <cols>
    <col min="1" max="1" width="6.140625" customWidth="1"/>
    <col min="2" max="2" width="106.42578125" customWidth="1"/>
    <col min="3" max="3" width="10.5703125" customWidth="1"/>
    <col min="4" max="4" width="18.140625" style="2" customWidth="1"/>
    <col min="5" max="5" width="22.28515625" style="20" customWidth="1"/>
    <col min="6" max="6" width="21.140625" style="20" customWidth="1"/>
    <col min="7" max="7" width="24.7109375" style="20" customWidth="1"/>
    <col min="8" max="8" width="22.7109375" style="20" customWidth="1"/>
    <col min="9" max="9" width="18.28515625" style="20" customWidth="1"/>
    <col min="10" max="10" width="21.5703125" style="20" customWidth="1"/>
    <col min="11" max="11" width="21.42578125" style="20" customWidth="1"/>
    <col min="12" max="12" width="23.140625" style="20" customWidth="1"/>
    <col min="13" max="13" width="72.5703125" customWidth="1"/>
    <col min="14" max="14" width="18.28515625" customWidth="1"/>
  </cols>
  <sheetData>
    <row r="1" spans="1:13" s="1" customFormat="1" x14ac:dyDescent="0.25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</row>
    <row r="2" spans="1:13" s="1" customFormat="1" ht="39.75" customHeight="1" x14ac:dyDescent="0.3">
      <c r="A2" s="16" t="s">
        <v>49</v>
      </c>
      <c r="B2" s="17"/>
      <c r="D2" s="2"/>
      <c r="E2" s="19"/>
      <c r="F2" s="19"/>
      <c r="G2" s="19"/>
      <c r="H2" s="19"/>
      <c r="I2" s="19"/>
      <c r="J2" s="19"/>
      <c r="K2" s="19"/>
      <c r="L2" s="19"/>
    </row>
    <row r="3" spans="1:13" s="1" customFormat="1" ht="18.75" customHeight="1" x14ac:dyDescent="0.3">
      <c r="A3" s="18" t="s">
        <v>50</v>
      </c>
      <c r="B3" s="17"/>
      <c r="D3" s="2"/>
      <c r="E3" s="20"/>
      <c r="F3" s="20"/>
      <c r="G3" s="20"/>
      <c r="H3" s="20"/>
      <c r="I3" s="20"/>
      <c r="J3" s="20"/>
      <c r="K3" s="20"/>
      <c r="L3" s="20"/>
    </row>
    <row r="4" spans="1:13" s="1" customFormat="1" ht="26.25" customHeight="1" x14ac:dyDescent="0.25">
      <c r="A4" s="79" t="s">
        <v>48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</row>
    <row r="5" spans="1:13" ht="23.25" customHeight="1" thickBot="1" x14ac:dyDescent="0.35">
      <c r="A5" s="8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</row>
    <row r="6" spans="1:13" s="1" customFormat="1" ht="26.25" customHeight="1" x14ac:dyDescent="0.25">
      <c r="A6" s="61" t="s">
        <v>2</v>
      </c>
      <c r="B6" s="76" t="s">
        <v>3</v>
      </c>
      <c r="C6" s="74" t="s">
        <v>1</v>
      </c>
      <c r="D6" s="62"/>
      <c r="E6" s="63" t="s">
        <v>51</v>
      </c>
      <c r="F6" s="63"/>
      <c r="G6" s="73" t="s">
        <v>52</v>
      </c>
      <c r="H6" s="73"/>
      <c r="I6" s="73" t="s">
        <v>53</v>
      </c>
      <c r="J6" s="73"/>
      <c r="K6" s="73" t="s">
        <v>54</v>
      </c>
      <c r="L6" s="73"/>
      <c r="M6" s="64" t="s">
        <v>0</v>
      </c>
    </row>
    <row r="7" spans="1:13" s="1" customFormat="1" ht="24.75" customHeight="1" x14ac:dyDescent="0.25">
      <c r="A7" s="65"/>
      <c r="B7" s="77"/>
      <c r="C7" s="75"/>
      <c r="D7" s="66" t="s">
        <v>58</v>
      </c>
      <c r="E7" s="67" t="s">
        <v>55</v>
      </c>
      <c r="F7" s="67" t="s">
        <v>56</v>
      </c>
      <c r="G7" s="67" t="s">
        <v>55</v>
      </c>
      <c r="H7" s="67" t="s">
        <v>56</v>
      </c>
      <c r="I7" s="67" t="s">
        <v>55</v>
      </c>
      <c r="J7" s="67" t="s">
        <v>56</v>
      </c>
      <c r="K7" s="67" t="s">
        <v>55</v>
      </c>
      <c r="L7" s="68" t="s">
        <v>56</v>
      </c>
      <c r="M7" s="69"/>
    </row>
    <row r="8" spans="1:13" s="1" customFormat="1" ht="25.5" customHeight="1" x14ac:dyDescent="0.25">
      <c r="A8" s="50">
        <v>1</v>
      </c>
      <c r="B8" s="50">
        <v>2</v>
      </c>
      <c r="C8" s="50">
        <v>3</v>
      </c>
      <c r="D8" s="50">
        <v>4</v>
      </c>
      <c r="E8" s="50">
        <v>5</v>
      </c>
      <c r="F8" s="50">
        <v>6</v>
      </c>
      <c r="G8" s="50">
        <v>7</v>
      </c>
      <c r="H8" s="50">
        <v>8</v>
      </c>
      <c r="I8" s="50">
        <v>9</v>
      </c>
      <c r="J8" s="50">
        <v>10</v>
      </c>
      <c r="K8" s="50">
        <v>11</v>
      </c>
      <c r="L8" s="50">
        <v>12</v>
      </c>
      <c r="M8" s="50">
        <v>13</v>
      </c>
    </row>
    <row r="9" spans="1:13" s="1" customFormat="1" ht="276" customHeight="1" x14ac:dyDescent="0.3">
      <c r="A9" s="51">
        <v>1</v>
      </c>
      <c r="B9" s="52" t="s">
        <v>6</v>
      </c>
      <c r="C9" s="51" t="s">
        <v>4</v>
      </c>
      <c r="D9" s="53">
        <f>SUM(D10+D15+D24+D29+D41+D38)</f>
        <v>21.099820000000001</v>
      </c>
      <c r="E9" s="48"/>
      <c r="F9" s="48"/>
      <c r="G9" s="48"/>
      <c r="H9" s="48"/>
      <c r="I9" s="48"/>
      <c r="J9" s="48"/>
      <c r="K9" s="48"/>
      <c r="L9" s="49"/>
      <c r="M9" s="54" t="s">
        <v>32</v>
      </c>
    </row>
    <row r="10" spans="1:13" s="3" customFormat="1" ht="18.75" x14ac:dyDescent="0.3">
      <c r="A10" s="4">
        <v>2</v>
      </c>
      <c r="B10" s="7" t="s">
        <v>7</v>
      </c>
      <c r="C10" s="4" t="s">
        <v>4</v>
      </c>
      <c r="D10" s="12">
        <f>SUM(D11:D14)/1000</f>
        <v>2.92075</v>
      </c>
      <c r="E10" s="21">
        <v>5</v>
      </c>
      <c r="F10" s="21">
        <v>6</v>
      </c>
      <c r="G10" s="21">
        <v>7</v>
      </c>
      <c r="H10" s="21">
        <v>8</v>
      </c>
      <c r="I10" s="21">
        <v>9</v>
      </c>
      <c r="J10" s="21">
        <v>10</v>
      </c>
      <c r="K10" s="21">
        <v>11</v>
      </c>
      <c r="L10" s="22">
        <v>12</v>
      </c>
      <c r="M10" s="6" t="s">
        <v>38</v>
      </c>
    </row>
    <row r="11" spans="1:13" s="3" customFormat="1" ht="56.25" x14ac:dyDescent="0.3">
      <c r="A11" s="4"/>
      <c r="B11" s="7" t="s">
        <v>12</v>
      </c>
      <c r="C11" s="4" t="s">
        <v>11</v>
      </c>
      <c r="D11" s="11">
        <v>1766.5</v>
      </c>
      <c r="E11" s="55"/>
      <c r="F11" s="55"/>
      <c r="G11" s="55"/>
      <c r="H11" s="55"/>
      <c r="I11" s="55"/>
      <c r="J11" s="55"/>
      <c r="K11" s="55"/>
      <c r="L11" s="55"/>
      <c r="M11" s="6"/>
    </row>
    <row r="12" spans="1:13" s="3" customFormat="1" ht="18.75" x14ac:dyDescent="0.3">
      <c r="A12" s="4"/>
      <c r="B12" s="7" t="s">
        <v>13</v>
      </c>
      <c r="C12" s="4" t="s">
        <v>11</v>
      </c>
      <c r="D12" s="10">
        <v>130.30000000000001</v>
      </c>
      <c r="E12" s="55"/>
      <c r="F12" s="55"/>
      <c r="G12" s="55"/>
      <c r="H12" s="55"/>
      <c r="I12" s="55"/>
      <c r="J12" s="55"/>
      <c r="K12" s="55"/>
      <c r="L12" s="56"/>
      <c r="M12" s="6"/>
    </row>
    <row r="13" spans="1:13" s="13" customFormat="1" ht="18.75" x14ac:dyDescent="0.3">
      <c r="A13" s="4"/>
      <c r="B13" s="7" t="s">
        <v>14</v>
      </c>
      <c r="C13" s="4" t="s">
        <v>11</v>
      </c>
      <c r="D13" s="5">
        <v>254.34</v>
      </c>
      <c r="E13" s="23"/>
      <c r="F13" s="55"/>
      <c r="G13" s="55"/>
      <c r="H13" s="55"/>
      <c r="I13" s="55"/>
      <c r="J13" s="55"/>
      <c r="K13" s="55"/>
      <c r="L13" s="56"/>
      <c r="M13" s="6"/>
    </row>
    <row r="14" spans="1:13" s="3" customFormat="1" ht="18.75" x14ac:dyDescent="0.3">
      <c r="A14" s="4"/>
      <c r="B14" s="7" t="s">
        <v>15</v>
      </c>
      <c r="C14" s="4" t="s">
        <v>11</v>
      </c>
      <c r="D14" s="5">
        <v>769.61</v>
      </c>
      <c r="E14" s="23"/>
      <c r="F14" s="24"/>
      <c r="G14" s="24"/>
      <c r="H14" s="24"/>
      <c r="I14" s="24"/>
      <c r="J14" s="24"/>
      <c r="K14" s="24"/>
      <c r="L14" s="25"/>
      <c r="M14" s="6"/>
    </row>
    <row r="15" spans="1:13" s="3" customFormat="1" ht="18.75" x14ac:dyDescent="0.3">
      <c r="A15" s="4">
        <v>3</v>
      </c>
      <c r="B15" s="7" t="s">
        <v>16</v>
      </c>
      <c r="C15" s="4" t="s">
        <v>4</v>
      </c>
      <c r="D15" s="12">
        <f>SUM(D16:D23)/1000</f>
        <v>7.2297999999999991</v>
      </c>
      <c r="E15" s="26"/>
      <c r="F15" s="24"/>
      <c r="G15" s="24"/>
      <c r="H15" s="24"/>
      <c r="I15" s="24"/>
      <c r="J15" s="24"/>
      <c r="K15" s="24"/>
      <c r="L15" s="25"/>
      <c r="M15" s="6" t="s">
        <v>38</v>
      </c>
    </row>
    <row r="16" spans="1:13" s="3" customFormat="1" ht="37.5" x14ac:dyDescent="0.3">
      <c r="A16" s="4"/>
      <c r="B16" s="7" t="s">
        <v>17</v>
      </c>
      <c r="C16" s="4" t="s">
        <v>11</v>
      </c>
      <c r="D16" s="5">
        <v>1835</v>
      </c>
      <c r="E16" s="26"/>
      <c r="F16" s="24"/>
      <c r="G16" s="24"/>
      <c r="H16" s="24"/>
      <c r="I16" s="24"/>
      <c r="J16" s="24"/>
      <c r="K16" s="24"/>
      <c r="L16" s="25"/>
      <c r="M16" s="6"/>
    </row>
    <row r="17" spans="1:13" s="3" customFormat="1" ht="37.5" x14ac:dyDescent="0.3">
      <c r="A17" s="4"/>
      <c r="B17" s="7" t="s">
        <v>18</v>
      </c>
      <c r="C17" s="4" t="s">
        <v>11</v>
      </c>
      <c r="D17" s="5">
        <v>2037.62</v>
      </c>
      <c r="E17" s="26"/>
      <c r="F17" s="24"/>
      <c r="G17" s="24"/>
      <c r="H17" s="24"/>
      <c r="I17" s="24"/>
      <c r="J17" s="24"/>
      <c r="K17" s="24"/>
      <c r="L17" s="25"/>
      <c r="M17" s="6"/>
    </row>
    <row r="18" spans="1:13" s="3" customFormat="1" ht="37.5" x14ac:dyDescent="0.3">
      <c r="A18" s="4"/>
      <c r="B18" s="7" t="s">
        <v>19</v>
      </c>
      <c r="C18" s="4" t="s">
        <v>11</v>
      </c>
      <c r="D18" s="5">
        <v>2780</v>
      </c>
      <c r="E18" s="26"/>
      <c r="F18" s="24"/>
      <c r="G18" s="24"/>
      <c r="H18" s="24"/>
      <c r="I18" s="24"/>
      <c r="J18" s="24"/>
      <c r="K18" s="24"/>
      <c r="L18" s="25"/>
      <c r="M18" s="6"/>
    </row>
    <row r="19" spans="1:13" s="13" customFormat="1" ht="18.75" x14ac:dyDescent="0.3">
      <c r="A19" s="4"/>
      <c r="B19" s="7" t="s">
        <v>20</v>
      </c>
      <c r="C19" s="4" t="s">
        <v>11</v>
      </c>
      <c r="D19" s="5">
        <v>193.4</v>
      </c>
      <c r="E19" s="26"/>
      <c r="F19" s="24"/>
      <c r="G19" s="24"/>
      <c r="H19" s="24"/>
      <c r="I19" s="24"/>
      <c r="J19" s="24"/>
      <c r="K19" s="24"/>
      <c r="L19" s="25"/>
      <c r="M19" s="6"/>
    </row>
    <row r="20" spans="1:13" s="13" customFormat="1" ht="37.5" x14ac:dyDescent="0.3">
      <c r="A20" s="4"/>
      <c r="B20" s="7" t="s">
        <v>33</v>
      </c>
      <c r="C20" s="4" t="s">
        <v>11</v>
      </c>
      <c r="D20" s="5">
        <v>9.8699999999999992</v>
      </c>
      <c r="E20" s="23"/>
      <c r="F20" s="24"/>
      <c r="G20" s="24"/>
      <c r="H20" s="24"/>
      <c r="I20" s="24"/>
      <c r="J20" s="24"/>
      <c r="K20" s="24"/>
      <c r="L20" s="25"/>
      <c r="M20" s="6"/>
    </row>
    <row r="21" spans="1:13" s="13" customFormat="1" ht="37.5" x14ac:dyDescent="0.3">
      <c r="A21" s="4"/>
      <c r="B21" s="7" t="s">
        <v>34</v>
      </c>
      <c r="C21" s="4" t="s">
        <v>11</v>
      </c>
      <c r="D21" s="5">
        <v>31.08</v>
      </c>
      <c r="E21" s="23"/>
      <c r="F21" s="24"/>
      <c r="G21" s="24"/>
      <c r="H21" s="24"/>
      <c r="I21" s="24"/>
      <c r="J21" s="24"/>
      <c r="K21" s="24"/>
      <c r="L21" s="25"/>
      <c r="M21" s="6"/>
    </row>
    <row r="22" spans="1:13" s="3" customFormat="1" ht="18.75" x14ac:dyDescent="0.3">
      <c r="A22" s="4"/>
      <c r="B22" s="7" t="s">
        <v>13</v>
      </c>
      <c r="C22" s="4" t="s">
        <v>11</v>
      </c>
      <c r="D22" s="10">
        <v>76.72</v>
      </c>
      <c r="E22" s="26"/>
      <c r="F22" s="24"/>
      <c r="G22" s="24"/>
      <c r="H22" s="24"/>
      <c r="I22" s="24"/>
      <c r="J22" s="24"/>
      <c r="K22" s="24"/>
      <c r="L22" s="25"/>
      <c r="M22" s="6"/>
    </row>
    <row r="23" spans="1:13" s="3" customFormat="1" ht="18.75" x14ac:dyDescent="0.3">
      <c r="A23" s="4"/>
      <c r="B23" s="7" t="s">
        <v>14</v>
      </c>
      <c r="C23" s="4" t="s">
        <v>11</v>
      </c>
      <c r="D23" s="5">
        <v>266.11</v>
      </c>
      <c r="E23" s="26"/>
      <c r="F23" s="24"/>
      <c r="G23" s="24"/>
      <c r="H23" s="24"/>
      <c r="I23" s="24"/>
      <c r="J23" s="24"/>
      <c r="K23" s="24"/>
      <c r="L23" s="25"/>
      <c r="M23" s="6"/>
    </row>
    <row r="24" spans="1:13" s="3" customFormat="1" ht="18.75" x14ac:dyDescent="0.3">
      <c r="A24" s="4">
        <v>4</v>
      </c>
      <c r="B24" s="7" t="s">
        <v>21</v>
      </c>
      <c r="C24" s="4" t="s">
        <v>4</v>
      </c>
      <c r="D24" s="12">
        <f>SUM(D25:D28)/1000</f>
        <v>1.6409500000000001</v>
      </c>
      <c r="E24" s="23"/>
      <c r="F24" s="24"/>
      <c r="G24" s="24"/>
      <c r="H24" s="24"/>
      <c r="I24" s="24"/>
      <c r="J24" s="24"/>
      <c r="K24" s="24"/>
      <c r="L24" s="25"/>
      <c r="M24" s="6" t="s">
        <v>38</v>
      </c>
    </row>
    <row r="25" spans="1:13" s="3" customFormat="1" ht="37.5" x14ac:dyDescent="0.3">
      <c r="A25" s="4"/>
      <c r="B25" s="7" t="s">
        <v>22</v>
      </c>
      <c r="C25" s="4" t="s">
        <v>11</v>
      </c>
      <c r="D25" s="5">
        <v>814.45</v>
      </c>
      <c r="E25" s="26"/>
      <c r="F25" s="24"/>
      <c r="G25" s="24"/>
      <c r="H25" s="24"/>
      <c r="I25" s="24"/>
      <c r="J25" s="24"/>
      <c r="K25" s="24"/>
      <c r="L25" s="25"/>
      <c r="M25" s="6"/>
    </row>
    <row r="26" spans="1:13" s="3" customFormat="1" ht="56.25" x14ac:dyDescent="0.3">
      <c r="A26" s="4"/>
      <c r="B26" s="7" t="s">
        <v>35</v>
      </c>
      <c r="C26" s="4" t="s">
        <v>11</v>
      </c>
      <c r="D26" s="5">
        <v>93.03</v>
      </c>
      <c r="E26" s="23"/>
      <c r="F26" s="24"/>
      <c r="G26" s="24"/>
      <c r="H26" s="24"/>
      <c r="I26" s="24"/>
      <c r="J26" s="24"/>
      <c r="K26" s="24"/>
      <c r="L26" s="25"/>
      <c r="M26" s="6"/>
    </row>
    <row r="27" spans="1:13" s="3" customFormat="1" ht="37.5" x14ac:dyDescent="0.3">
      <c r="A27" s="4"/>
      <c r="B27" s="7" t="s">
        <v>23</v>
      </c>
      <c r="C27" s="4" t="s">
        <v>11</v>
      </c>
      <c r="D27" s="5">
        <v>711.69</v>
      </c>
      <c r="E27" s="26"/>
      <c r="F27" s="24"/>
      <c r="G27" s="24"/>
      <c r="H27" s="24"/>
      <c r="I27" s="24"/>
      <c r="J27" s="24"/>
      <c r="K27" s="24"/>
      <c r="L27" s="25"/>
      <c r="M27" s="6"/>
    </row>
    <row r="28" spans="1:13" s="3" customFormat="1" ht="18.75" x14ac:dyDescent="0.3">
      <c r="A28" s="4"/>
      <c r="B28" s="7" t="s">
        <v>24</v>
      </c>
      <c r="C28" s="4" t="s">
        <v>11</v>
      </c>
      <c r="D28" s="5">
        <v>21.78</v>
      </c>
      <c r="E28" s="26"/>
      <c r="F28" s="24"/>
      <c r="G28" s="24"/>
      <c r="H28" s="24"/>
      <c r="I28" s="24"/>
      <c r="J28" s="24"/>
      <c r="K28" s="24"/>
      <c r="L28" s="25"/>
      <c r="M28" s="6"/>
    </row>
    <row r="29" spans="1:13" s="13" customFormat="1" ht="18.75" x14ac:dyDescent="0.3">
      <c r="A29" s="4">
        <v>5</v>
      </c>
      <c r="B29" s="7" t="s">
        <v>8</v>
      </c>
      <c r="C29" s="4" t="s">
        <v>4</v>
      </c>
      <c r="D29" s="12">
        <f>SUM(D30:D37)/1000</f>
        <v>5.6654800000000014</v>
      </c>
      <c r="E29" s="23"/>
      <c r="F29" s="27"/>
      <c r="G29" s="27"/>
      <c r="H29" s="27"/>
      <c r="I29" s="27"/>
      <c r="J29" s="27"/>
      <c r="K29" s="27"/>
      <c r="L29" s="28"/>
      <c r="M29" s="6" t="s">
        <v>38</v>
      </c>
    </row>
    <row r="30" spans="1:13" s="13" customFormat="1" ht="18.75" x14ac:dyDescent="0.3">
      <c r="A30" s="4"/>
      <c r="B30" s="7" t="s">
        <v>36</v>
      </c>
      <c r="C30" s="4" t="s">
        <v>11</v>
      </c>
      <c r="D30" s="5">
        <v>85.98</v>
      </c>
      <c r="E30" s="26"/>
      <c r="F30" s="27"/>
      <c r="G30" s="27"/>
      <c r="H30" s="27"/>
      <c r="I30" s="27"/>
      <c r="J30" s="27"/>
      <c r="K30" s="27"/>
      <c r="L30" s="28"/>
      <c r="M30" s="6"/>
    </row>
    <row r="31" spans="1:13" s="13" customFormat="1" ht="18.75" x14ac:dyDescent="0.3">
      <c r="A31" s="4"/>
      <c r="B31" s="7" t="s">
        <v>10</v>
      </c>
      <c r="C31" s="4" t="s">
        <v>11</v>
      </c>
      <c r="D31" s="5">
        <v>512.72</v>
      </c>
      <c r="E31" s="26"/>
      <c r="F31" s="27"/>
      <c r="G31" s="27"/>
      <c r="H31" s="27"/>
      <c r="I31" s="27"/>
      <c r="J31" s="27"/>
      <c r="K31" s="27"/>
      <c r="L31" s="28"/>
      <c r="M31" s="6"/>
    </row>
    <row r="32" spans="1:13" s="1" customFormat="1" ht="37.5" x14ac:dyDescent="0.25">
      <c r="A32" s="4"/>
      <c r="B32" s="7" t="s">
        <v>22</v>
      </c>
      <c r="C32" s="4" t="s">
        <v>11</v>
      </c>
      <c r="D32" s="5">
        <v>1111.33</v>
      </c>
      <c r="E32" s="27"/>
      <c r="F32" s="27"/>
      <c r="G32" s="27"/>
      <c r="H32" s="27"/>
      <c r="I32" s="27"/>
      <c r="J32" s="27"/>
      <c r="K32" s="27"/>
      <c r="L32" s="28"/>
      <c r="M32" s="7"/>
    </row>
    <row r="33" spans="1:13" s="1" customFormat="1" ht="37.5" x14ac:dyDescent="0.25">
      <c r="A33" s="4"/>
      <c r="B33" s="9" t="s">
        <v>25</v>
      </c>
      <c r="C33" s="4" t="s">
        <v>11</v>
      </c>
      <c r="D33" s="5">
        <v>3571.86</v>
      </c>
      <c r="E33" s="29"/>
      <c r="F33" s="29"/>
      <c r="G33" s="29"/>
      <c r="H33" s="29"/>
      <c r="I33" s="29"/>
      <c r="J33" s="29"/>
      <c r="K33" s="29"/>
      <c r="L33" s="30"/>
      <c r="M33" s="7"/>
    </row>
    <row r="34" spans="1:13" s="1" customFormat="1" ht="37.5" x14ac:dyDescent="0.25">
      <c r="A34" s="4"/>
      <c r="B34" s="7" t="s">
        <v>26</v>
      </c>
      <c r="C34" s="4" t="s">
        <v>11</v>
      </c>
      <c r="D34" s="5">
        <v>26.5</v>
      </c>
      <c r="E34" s="29"/>
      <c r="F34" s="29"/>
      <c r="G34" s="29"/>
      <c r="H34" s="29"/>
      <c r="I34" s="29"/>
      <c r="J34" s="29"/>
      <c r="K34" s="29"/>
      <c r="L34" s="30"/>
      <c r="M34" s="7"/>
    </row>
    <row r="35" spans="1:13" s="1" customFormat="1" ht="37.5" x14ac:dyDescent="0.25">
      <c r="A35" s="4"/>
      <c r="B35" s="7" t="s">
        <v>27</v>
      </c>
      <c r="C35" s="4" t="s">
        <v>11</v>
      </c>
      <c r="D35" s="5">
        <v>38.85</v>
      </c>
      <c r="E35" s="29"/>
      <c r="F35" s="29"/>
      <c r="G35" s="29"/>
      <c r="H35" s="29"/>
      <c r="I35" s="29"/>
      <c r="J35" s="29"/>
      <c r="K35" s="29"/>
      <c r="L35" s="30"/>
      <c r="M35" s="7"/>
    </row>
    <row r="36" spans="1:13" s="1" customFormat="1" ht="18.75" x14ac:dyDescent="0.25">
      <c r="A36" s="4"/>
      <c r="B36" s="7" t="s">
        <v>37</v>
      </c>
      <c r="C36" s="4" t="s">
        <v>11</v>
      </c>
      <c r="D36" s="5">
        <v>189.43</v>
      </c>
      <c r="E36" s="29"/>
      <c r="F36" s="29"/>
      <c r="G36" s="29"/>
      <c r="H36" s="29"/>
      <c r="I36" s="29"/>
      <c r="J36" s="29"/>
      <c r="K36" s="29"/>
      <c r="L36" s="30"/>
      <c r="M36" s="7"/>
    </row>
    <row r="37" spans="1:13" s="1" customFormat="1" ht="18.75" x14ac:dyDescent="0.25">
      <c r="A37" s="4"/>
      <c r="B37" s="7" t="s">
        <v>14</v>
      </c>
      <c r="C37" s="4" t="s">
        <v>11</v>
      </c>
      <c r="D37" s="5">
        <v>128.81</v>
      </c>
      <c r="E37" s="29"/>
      <c r="F37" s="29"/>
      <c r="G37" s="29"/>
      <c r="H37" s="29"/>
      <c r="I37" s="29"/>
      <c r="J37" s="29"/>
      <c r="K37" s="29"/>
      <c r="L37" s="30"/>
      <c r="M37" s="7"/>
    </row>
    <row r="38" spans="1:13" s="13" customFormat="1" ht="18.75" x14ac:dyDescent="0.25">
      <c r="A38" s="4">
        <v>6</v>
      </c>
      <c r="B38" s="7" t="s">
        <v>39</v>
      </c>
      <c r="C38" s="4" t="s">
        <v>4</v>
      </c>
      <c r="D38" s="12">
        <f>SUM(D39:D40)/1000</f>
        <v>2.0400000000000001E-3</v>
      </c>
      <c r="E38" s="29"/>
      <c r="F38" s="29"/>
      <c r="G38" s="29"/>
      <c r="H38" s="29"/>
      <c r="I38" s="29"/>
      <c r="J38" s="29"/>
      <c r="K38" s="29"/>
      <c r="L38" s="30"/>
      <c r="M38" s="7"/>
    </row>
    <row r="39" spans="1:13" s="13" customFormat="1" ht="18.75" x14ac:dyDescent="0.25">
      <c r="A39" s="4"/>
      <c r="B39" s="7" t="s">
        <v>41</v>
      </c>
      <c r="C39" s="4" t="s">
        <v>11</v>
      </c>
      <c r="D39" s="5">
        <v>1.06</v>
      </c>
      <c r="E39" s="29"/>
      <c r="F39" s="29"/>
      <c r="G39" s="29"/>
      <c r="H39" s="29"/>
      <c r="I39" s="29"/>
      <c r="J39" s="29"/>
      <c r="K39" s="29"/>
      <c r="L39" s="30"/>
      <c r="M39" s="7" t="s">
        <v>42</v>
      </c>
    </row>
    <row r="40" spans="1:13" s="13" customFormat="1" ht="18.75" x14ac:dyDescent="0.25">
      <c r="A40" s="4"/>
      <c r="B40" s="7" t="s">
        <v>40</v>
      </c>
      <c r="C40" s="4" t="s">
        <v>11</v>
      </c>
      <c r="D40" s="5">
        <v>0.98</v>
      </c>
      <c r="E40" s="29"/>
      <c r="F40" s="29"/>
      <c r="G40" s="29"/>
      <c r="H40" s="29"/>
      <c r="I40" s="29"/>
      <c r="J40" s="29"/>
      <c r="K40" s="29"/>
      <c r="L40" s="30"/>
      <c r="M40" s="7" t="s">
        <v>42</v>
      </c>
    </row>
    <row r="41" spans="1:13" s="13" customFormat="1" ht="18.75" x14ac:dyDescent="0.3">
      <c r="A41" s="4">
        <v>7</v>
      </c>
      <c r="B41" s="7" t="s">
        <v>9</v>
      </c>
      <c r="C41" s="4" t="s">
        <v>4</v>
      </c>
      <c r="D41" s="12">
        <v>3.6408</v>
      </c>
      <c r="E41" s="29"/>
      <c r="F41" s="29"/>
      <c r="G41" s="29"/>
      <c r="H41" s="29"/>
      <c r="I41" s="29"/>
      <c r="J41" s="29"/>
      <c r="K41" s="29"/>
      <c r="L41" s="30"/>
      <c r="M41" s="6" t="s">
        <v>38</v>
      </c>
    </row>
    <row r="42" spans="1:13" s="1" customFormat="1" ht="56.25" x14ac:dyDescent="0.25">
      <c r="A42" s="4"/>
      <c r="B42" s="7" t="s">
        <v>28</v>
      </c>
      <c r="C42" s="4" t="s">
        <v>29</v>
      </c>
      <c r="D42" s="12">
        <v>247.2</v>
      </c>
      <c r="E42" s="29"/>
      <c r="F42" s="29"/>
      <c r="G42" s="29"/>
      <c r="H42" s="29"/>
      <c r="I42" s="29"/>
      <c r="J42" s="29"/>
      <c r="K42" s="29"/>
      <c r="L42" s="30"/>
      <c r="M42" s="7"/>
    </row>
    <row r="43" spans="1:13" s="1" customFormat="1" ht="18" customHeight="1" x14ac:dyDescent="0.3">
      <c r="A43" s="4">
        <v>8</v>
      </c>
      <c r="B43" s="45" t="s">
        <v>5</v>
      </c>
      <c r="C43" s="44" t="s">
        <v>4</v>
      </c>
      <c r="D43" s="46">
        <f>SUM(D44:D49)</f>
        <v>21.099820000000001</v>
      </c>
      <c r="E43" s="29"/>
      <c r="F43" s="29"/>
      <c r="G43" s="29"/>
      <c r="H43" s="29"/>
      <c r="I43" s="29"/>
      <c r="J43" s="29"/>
      <c r="K43" s="29"/>
      <c r="L43" s="30"/>
      <c r="M43" s="47"/>
    </row>
    <row r="44" spans="1:13" s="1" customFormat="1" ht="18.75" x14ac:dyDescent="0.3">
      <c r="A44" s="4">
        <v>9</v>
      </c>
      <c r="B44" s="7" t="s">
        <v>7</v>
      </c>
      <c r="C44" s="4" t="s">
        <v>4</v>
      </c>
      <c r="D44" s="12">
        <f>D10</f>
        <v>2.92075</v>
      </c>
      <c r="E44" s="29"/>
      <c r="F44" s="29"/>
      <c r="G44" s="29"/>
      <c r="H44" s="29"/>
      <c r="I44" s="29"/>
      <c r="J44" s="29"/>
      <c r="K44" s="29"/>
      <c r="L44" s="30"/>
      <c r="M44" s="6"/>
    </row>
    <row r="45" spans="1:13" s="1" customFormat="1" ht="18.75" x14ac:dyDescent="0.3">
      <c r="A45" s="4">
        <v>10</v>
      </c>
      <c r="B45" s="7" t="s">
        <v>16</v>
      </c>
      <c r="C45" s="4" t="s">
        <v>4</v>
      </c>
      <c r="D45" s="12">
        <f>D15</f>
        <v>7.2297999999999991</v>
      </c>
      <c r="E45" s="29"/>
      <c r="F45" s="29"/>
      <c r="G45" s="29"/>
      <c r="H45" s="29"/>
      <c r="I45" s="29"/>
      <c r="J45" s="29"/>
      <c r="K45" s="29"/>
      <c r="L45" s="30"/>
      <c r="M45" s="6"/>
    </row>
    <row r="46" spans="1:13" s="1" customFormat="1" ht="18.75" x14ac:dyDescent="0.3">
      <c r="A46" s="4">
        <v>11</v>
      </c>
      <c r="B46" s="7" t="s">
        <v>21</v>
      </c>
      <c r="C46" s="4" t="s">
        <v>4</v>
      </c>
      <c r="D46" s="12">
        <f>D24</f>
        <v>1.6409500000000001</v>
      </c>
      <c r="E46" s="29"/>
      <c r="F46" s="29"/>
      <c r="G46" s="29"/>
      <c r="H46" s="29"/>
      <c r="I46" s="29"/>
      <c r="J46" s="29"/>
      <c r="K46" s="29"/>
      <c r="L46" s="30"/>
      <c r="M46" s="6"/>
    </row>
    <row r="47" spans="1:13" s="1" customFormat="1" ht="18.75" x14ac:dyDescent="0.3">
      <c r="A47" s="4">
        <v>12</v>
      </c>
      <c r="B47" s="9" t="s">
        <v>8</v>
      </c>
      <c r="C47" s="4" t="s">
        <v>4</v>
      </c>
      <c r="D47" s="12">
        <f>D29</f>
        <v>5.6654800000000014</v>
      </c>
      <c r="E47" s="29"/>
      <c r="F47" s="29"/>
      <c r="G47" s="29"/>
      <c r="H47" s="29"/>
      <c r="I47" s="29"/>
      <c r="J47" s="29"/>
      <c r="K47" s="29"/>
      <c r="L47" s="30"/>
      <c r="M47" s="6"/>
    </row>
    <row r="48" spans="1:13" s="1" customFormat="1" ht="18.75" x14ac:dyDescent="0.25">
      <c r="A48" s="4">
        <v>13</v>
      </c>
      <c r="B48" s="7" t="s">
        <v>39</v>
      </c>
      <c r="C48" s="4" t="s">
        <v>4</v>
      </c>
      <c r="D48" s="12">
        <f>D38</f>
        <v>2.0400000000000001E-3</v>
      </c>
      <c r="E48" s="29"/>
      <c r="F48" s="29"/>
      <c r="G48" s="29"/>
      <c r="H48" s="29"/>
      <c r="I48" s="29"/>
      <c r="J48" s="29"/>
      <c r="K48" s="29"/>
      <c r="L48" s="30"/>
      <c r="M48" s="7"/>
    </row>
    <row r="49" spans="1:13" s="1" customFormat="1" ht="18.75" x14ac:dyDescent="0.25">
      <c r="A49" s="4">
        <v>14</v>
      </c>
      <c r="B49" s="7" t="s">
        <v>9</v>
      </c>
      <c r="C49" s="4" t="s">
        <v>4</v>
      </c>
      <c r="D49" s="12">
        <f>D41</f>
        <v>3.6408</v>
      </c>
      <c r="E49" s="29"/>
      <c r="F49" s="29"/>
      <c r="G49" s="29"/>
      <c r="H49" s="29"/>
      <c r="I49" s="29"/>
      <c r="J49" s="29"/>
      <c r="K49" s="29"/>
      <c r="L49" s="30"/>
      <c r="M49" s="7"/>
    </row>
    <row r="50" spans="1:13" s="1" customFormat="1" ht="18.75" x14ac:dyDescent="0.25">
      <c r="A50" s="4">
        <v>15</v>
      </c>
      <c r="B50" s="7" t="s">
        <v>43</v>
      </c>
      <c r="C50" s="4" t="s">
        <v>44</v>
      </c>
      <c r="D50" s="14">
        <v>0.5</v>
      </c>
      <c r="E50" s="29"/>
      <c r="F50" s="29"/>
      <c r="G50" s="29"/>
      <c r="H50" s="29"/>
      <c r="I50" s="29"/>
      <c r="J50" s="29"/>
      <c r="K50" s="29"/>
      <c r="L50" s="30"/>
      <c r="M50" s="7" t="s">
        <v>46</v>
      </c>
    </row>
    <row r="51" spans="1:13" s="1" customFormat="1" ht="18.75" x14ac:dyDescent="0.25">
      <c r="A51" s="4"/>
      <c r="B51" s="7" t="s">
        <v>45</v>
      </c>
      <c r="C51" s="4" t="s">
        <v>44</v>
      </c>
      <c r="D51" s="5">
        <f>0.5*1.02</f>
        <v>0.51</v>
      </c>
      <c r="E51" s="29"/>
      <c r="F51" s="29"/>
      <c r="G51" s="29"/>
      <c r="H51" s="29"/>
      <c r="I51" s="29"/>
      <c r="J51" s="29"/>
      <c r="K51" s="29"/>
      <c r="L51" s="30"/>
      <c r="M51" s="7"/>
    </row>
    <row r="52" spans="1:13" s="1" customFormat="1" ht="18.75" x14ac:dyDescent="0.25">
      <c r="A52" s="4">
        <v>16</v>
      </c>
      <c r="B52" s="7" t="s">
        <v>47</v>
      </c>
      <c r="C52" s="4" t="s">
        <v>31</v>
      </c>
      <c r="D52" s="15">
        <v>88</v>
      </c>
      <c r="E52" s="29"/>
      <c r="F52" s="29"/>
      <c r="G52" s="29"/>
      <c r="H52" s="29"/>
      <c r="I52" s="29"/>
      <c r="J52" s="29"/>
      <c r="K52" s="29"/>
      <c r="L52" s="30"/>
      <c r="M52" s="7"/>
    </row>
    <row r="53" spans="1:13" s="1" customFormat="1" ht="37.5" x14ac:dyDescent="0.25">
      <c r="A53" s="4"/>
      <c r="B53" s="7" t="s">
        <v>30</v>
      </c>
      <c r="C53" s="4" t="s">
        <v>31</v>
      </c>
      <c r="D53" s="15">
        <v>88</v>
      </c>
      <c r="E53" s="29"/>
      <c r="F53" s="29"/>
      <c r="G53" s="29"/>
      <c r="H53" s="29"/>
      <c r="I53" s="29"/>
      <c r="J53" s="29"/>
      <c r="K53" s="29"/>
      <c r="L53" s="30"/>
      <c r="M53" s="7"/>
    </row>
    <row r="54" spans="1:13" x14ac:dyDescent="0.25">
      <c r="A54" s="71" t="s">
        <v>57</v>
      </c>
      <c r="B54" s="71"/>
      <c r="C54" s="57"/>
      <c r="D54" s="58"/>
      <c r="E54" s="58"/>
      <c r="F54" s="58"/>
      <c r="G54" s="58"/>
      <c r="H54" s="58"/>
      <c r="I54" s="58"/>
      <c r="J54" s="58"/>
      <c r="K54" s="58"/>
      <c r="L54" s="59"/>
      <c r="M54" s="60"/>
    </row>
    <row r="55" spans="1:13" x14ac:dyDescent="0.25">
      <c r="A55" s="70" t="s">
        <v>59</v>
      </c>
      <c r="B55" s="70"/>
      <c r="C55" s="57"/>
      <c r="D55" s="58"/>
      <c r="E55" s="58"/>
      <c r="F55" s="58"/>
      <c r="G55" s="58"/>
      <c r="H55" s="58"/>
      <c r="I55" s="58"/>
      <c r="J55" s="58"/>
      <c r="K55" s="58"/>
      <c r="L55" s="59"/>
      <c r="M55" s="60"/>
    </row>
    <row r="56" spans="1:13" ht="15.75" x14ac:dyDescent="0.25">
      <c r="E56" s="33"/>
      <c r="F56" s="33"/>
      <c r="G56" s="33"/>
      <c r="H56" s="33"/>
      <c r="I56" s="33"/>
      <c r="J56" s="33"/>
      <c r="K56" s="33"/>
      <c r="L56" s="34"/>
    </row>
    <row r="57" spans="1:13" ht="15.75" x14ac:dyDescent="0.25">
      <c r="E57" s="33"/>
      <c r="F57" s="33"/>
      <c r="G57" s="33"/>
      <c r="H57" s="33"/>
      <c r="I57" s="33"/>
      <c r="J57" s="33"/>
      <c r="K57" s="33"/>
      <c r="L57" s="34"/>
    </row>
    <row r="58" spans="1:13" ht="15.75" x14ac:dyDescent="0.25">
      <c r="E58" s="33"/>
      <c r="F58" s="33"/>
      <c r="G58" s="33"/>
      <c r="H58" s="33"/>
      <c r="I58" s="33"/>
      <c r="J58" s="33"/>
      <c r="K58" s="33"/>
      <c r="L58" s="34"/>
    </row>
    <row r="59" spans="1:13" ht="15.75" x14ac:dyDescent="0.25">
      <c r="E59" s="33"/>
      <c r="F59" s="33"/>
      <c r="G59" s="33"/>
      <c r="H59" s="33"/>
      <c r="I59" s="33"/>
      <c r="J59" s="33"/>
      <c r="K59" s="33"/>
      <c r="L59" s="34"/>
    </row>
    <row r="60" spans="1:13" ht="15.75" x14ac:dyDescent="0.25">
      <c r="E60" s="33"/>
      <c r="F60" s="33"/>
      <c r="G60" s="33"/>
      <c r="H60" s="33"/>
      <c r="I60" s="33"/>
      <c r="J60" s="33"/>
      <c r="K60" s="33"/>
      <c r="L60" s="34"/>
    </row>
    <row r="61" spans="1:13" ht="15.75" x14ac:dyDescent="0.25">
      <c r="E61" s="33"/>
      <c r="F61" s="33"/>
      <c r="G61" s="33"/>
      <c r="H61" s="33"/>
      <c r="I61" s="33"/>
      <c r="J61" s="33"/>
      <c r="K61" s="33"/>
      <c r="L61" s="34"/>
    </row>
    <row r="62" spans="1:13" ht="15.75" x14ac:dyDescent="0.25">
      <c r="E62" s="33"/>
      <c r="F62" s="33"/>
      <c r="G62" s="33"/>
      <c r="H62" s="33"/>
      <c r="I62" s="33"/>
      <c r="J62" s="33"/>
      <c r="K62" s="33"/>
      <c r="L62" s="34"/>
    </row>
    <row r="63" spans="1:13" ht="15.75" x14ac:dyDescent="0.25">
      <c r="E63" s="33"/>
      <c r="F63" s="33"/>
      <c r="G63" s="33"/>
      <c r="H63" s="33"/>
      <c r="I63" s="33"/>
      <c r="J63" s="33"/>
      <c r="K63" s="33"/>
      <c r="L63" s="34"/>
    </row>
    <row r="64" spans="1:13" ht="15.75" x14ac:dyDescent="0.25">
      <c r="E64" s="33"/>
      <c r="F64" s="33"/>
      <c r="G64" s="33"/>
      <c r="H64" s="33"/>
      <c r="I64" s="33"/>
      <c r="J64" s="33"/>
      <c r="K64" s="33"/>
      <c r="L64" s="34"/>
    </row>
    <row r="65" spans="5:12" ht="15.75" x14ac:dyDescent="0.25">
      <c r="E65" s="33"/>
      <c r="F65" s="33"/>
      <c r="G65" s="33"/>
      <c r="H65" s="33"/>
      <c r="I65" s="33"/>
      <c r="J65" s="33"/>
      <c r="K65" s="33"/>
      <c r="L65" s="34"/>
    </row>
    <row r="66" spans="5:12" ht="15.75" x14ac:dyDescent="0.25">
      <c r="E66" s="33"/>
      <c r="F66" s="33"/>
      <c r="G66" s="33"/>
      <c r="H66" s="33"/>
      <c r="I66" s="33"/>
      <c r="J66" s="33"/>
      <c r="K66" s="33"/>
      <c r="L66" s="34"/>
    </row>
    <row r="67" spans="5:12" ht="15.75" x14ac:dyDescent="0.25">
      <c r="E67" s="31"/>
      <c r="F67" s="31"/>
      <c r="G67" s="31"/>
      <c r="H67" s="31"/>
      <c r="I67" s="31"/>
      <c r="J67" s="31"/>
      <c r="K67" s="31"/>
      <c r="L67" s="32"/>
    </row>
    <row r="68" spans="5:12" ht="15.75" x14ac:dyDescent="0.25">
      <c r="E68" s="33"/>
      <c r="F68" s="33"/>
      <c r="G68" s="33"/>
      <c r="H68" s="33"/>
      <c r="I68" s="33"/>
      <c r="J68" s="33"/>
      <c r="K68" s="33"/>
      <c r="L68" s="34"/>
    </row>
    <row r="69" spans="5:12" ht="15.75" x14ac:dyDescent="0.25">
      <c r="E69" s="35"/>
      <c r="F69" s="33"/>
      <c r="G69" s="33"/>
      <c r="H69" s="33"/>
      <c r="I69" s="33"/>
      <c r="J69" s="33"/>
      <c r="K69" s="33"/>
      <c r="L69" s="34"/>
    </row>
    <row r="70" spans="5:12" ht="15.75" x14ac:dyDescent="0.25">
      <c r="E70" s="35"/>
      <c r="F70" s="33"/>
      <c r="G70" s="33"/>
      <c r="H70" s="33"/>
      <c r="I70" s="33"/>
      <c r="J70" s="33"/>
      <c r="K70" s="33"/>
      <c r="L70" s="34"/>
    </row>
    <row r="71" spans="5:12" ht="15.75" x14ac:dyDescent="0.25">
      <c r="E71" s="35"/>
      <c r="F71" s="33"/>
      <c r="G71" s="33"/>
      <c r="H71" s="33"/>
      <c r="I71" s="33"/>
      <c r="J71" s="33"/>
      <c r="K71" s="33"/>
      <c r="L71" s="34"/>
    </row>
    <row r="72" spans="5:12" ht="15.75" x14ac:dyDescent="0.25">
      <c r="E72" s="35"/>
      <c r="F72" s="33"/>
      <c r="G72" s="33"/>
      <c r="H72" s="33"/>
      <c r="I72" s="33"/>
      <c r="J72" s="33"/>
      <c r="K72" s="33"/>
      <c r="L72" s="34"/>
    </row>
    <row r="73" spans="5:12" ht="15.75" x14ac:dyDescent="0.25">
      <c r="E73" s="35"/>
      <c r="F73" s="33"/>
      <c r="G73" s="33"/>
      <c r="H73" s="33"/>
      <c r="I73" s="33"/>
      <c r="J73" s="33"/>
      <c r="K73" s="33"/>
      <c r="L73" s="34"/>
    </row>
    <row r="74" spans="5:12" ht="15.75" x14ac:dyDescent="0.25">
      <c r="E74" s="35"/>
      <c r="F74" s="33"/>
      <c r="G74" s="33"/>
      <c r="H74" s="33"/>
      <c r="I74" s="33"/>
      <c r="J74" s="33"/>
      <c r="K74" s="33"/>
      <c r="L74" s="34"/>
    </row>
    <row r="75" spans="5:12" ht="15.75" x14ac:dyDescent="0.25">
      <c r="E75" s="35"/>
      <c r="F75" s="33"/>
      <c r="G75" s="33"/>
      <c r="H75" s="33"/>
      <c r="I75" s="33"/>
      <c r="J75" s="33"/>
      <c r="K75" s="33"/>
      <c r="L75" s="34"/>
    </row>
    <row r="76" spans="5:12" ht="15.75" x14ac:dyDescent="0.25">
      <c r="E76" s="35"/>
      <c r="F76" s="33"/>
      <c r="G76" s="33"/>
      <c r="H76" s="33"/>
      <c r="I76" s="33"/>
      <c r="J76" s="33"/>
      <c r="K76" s="33"/>
      <c r="L76" s="34"/>
    </row>
    <row r="77" spans="5:12" ht="15.75" x14ac:dyDescent="0.25">
      <c r="E77" s="35"/>
      <c r="F77" s="33"/>
      <c r="G77" s="33"/>
      <c r="H77" s="33"/>
      <c r="I77" s="33"/>
      <c r="J77" s="33"/>
      <c r="K77" s="33"/>
      <c r="L77" s="34"/>
    </row>
    <row r="78" spans="5:12" ht="15.75" x14ac:dyDescent="0.25">
      <c r="E78" s="35"/>
      <c r="F78" s="33"/>
      <c r="G78" s="33"/>
      <c r="H78" s="33"/>
      <c r="I78" s="33"/>
      <c r="J78" s="33"/>
      <c r="K78" s="33"/>
      <c r="L78" s="34"/>
    </row>
    <row r="79" spans="5:12" ht="15.75" x14ac:dyDescent="0.25">
      <c r="E79" s="35"/>
      <c r="F79" s="33"/>
      <c r="G79" s="33"/>
      <c r="H79" s="33"/>
      <c r="I79" s="33"/>
      <c r="J79" s="33"/>
      <c r="K79" s="33"/>
      <c r="L79" s="34"/>
    </row>
    <row r="80" spans="5:12" ht="15.75" x14ac:dyDescent="0.25">
      <c r="E80" s="35"/>
      <c r="F80" s="33"/>
      <c r="G80" s="33"/>
      <c r="H80" s="33"/>
      <c r="I80" s="33"/>
      <c r="J80" s="33"/>
      <c r="K80" s="33"/>
      <c r="L80" s="34"/>
    </row>
    <row r="81" spans="5:12" ht="15.75" x14ac:dyDescent="0.25">
      <c r="E81" s="35"/>
      <c r="F81" s="33"/>
      <c r="G81" s="33"/>
      <c r="H81" s="33"/>
      <c r="I81" s="33"/>
      <c r="J81" s="33"/>
      <c r="K81" s="33"/>
      <c r="L81" s="34"/>
    </row>
    <row r="82" spans="5:12" ht="15.75" x14ac:dyDescent="0.25">
      <c r="E82" s="35"/>
      <c r="F82" s="33"/>
      <c r="G82" s="33"/>
      <c r="H82" s="33"/>
      <c r="I82" s="33"/>
      <c r="J82" s="33"/>
      <c r="K82" s="33"/>
      <c r="L82" s="34"/>
    </row>
    <row r="83" spans="5:12" ht="15.75" x14ac:dyDescent="0.25">
      <c r="E83" s="35"/>
      <c r="F83" s="33"/>
      <c r="G83" s="33"/>
      <c r="H83" s="33"/>
      <c r="I83" s="33"/>
      <c r="J83" s="33"/>
      <c r="K83" s="33"/>
      <c r="L83" s="34"/>
    </row>
    <row r="84" spans="5:12" ht="15.75" x14ac:dyDescent="0.25">
      <c r="E84" s="35"/>
      <c r="F84" s="33"/>
      <c r="G84" s="33"/>
      <c r="H84" s="33"/>
      <c r="I84" s="33"/>
      <c r="J84" s="33"/>
      <c r="K84" s="33"/>
      <c r="L84" s="34"/>
    </row>
    <row r="85" spans="5:12" ht="15.75" x14ac:dyDescent="0.25">
      <c r="E85" s="35"/>
      <c r="F85" s="33"/>
      <c r="G85" s="33"/>
      <c r="H85" s="33"/>
      <c r="I85" s="33"/>
      <c r="J85" s="33"/>
      <c r="K85" s="33"/>
      <c r="L85" s="34"/>
    </row>
    <row r="86" spans="5:12" ht="15.75" x14ac:dyDescent="0.25">
      <c r="E86" s="35"/>
      <c r="F86" s="33"/>
      <c r="G86" s="33"/>
      <c r="H86" s="33"/>
      <c r="I86" s="33"/>
      <c r="J86" s="33"/>
      <c r="K86" s="33"/>
      <c r="L86" s="34"/>
    </row>
    <row r="87" spans="5:12" ht="15.75" x14ac:dyDescent="0.25">
      <c r="E87" s="35"/>
      <c r="F87" s="33"/>
      <c r="G87" s="33"/>
      <c r="H87" s="33"/>
      <c r="I87" s="33"/>
      <c r="J87" s="33"/>
      <c r="K87" s="33"/>
      <c r="L87" s="34"/>
    </row>
    <row r="88" spans="5:12" ht="15.75" x14ac:dyDescent="0.25">
      <c r="E88" s="35"/>
      <c r="F88" s="33"/>
      <c r="G88" s="33"/>
      <c r="H88" s="33"/>
      <c r="I88" s="33"/>
      <c r="J88" s="33"/>
      <c r="K88" s="33"/>
      <c r="L88" s="34"/>
    </row>
    <row r="89" spans="5:12" ht="15.75" x14ac:dyDescent="0.25">
      <c r="E89" s="35"/>
      <c r="F89" s="33"/>
      <c r="G89" s="33"/>
      <c r="H89" s="33"/>
      <c r="I89" s="33"/>
      <c r="J89" s="33"/>
      <c r="K89" s="33"/>
      <c r="L89" s="34"/>
    </row>
    <row r="90" spans="5:12" ht="15.75" x14ac:dyDescent="0.25">
      <c r="E90" s="2"/>
      <c r="F90" s="33"/>
      <c r="G90" s="33"/>
      <c r="H90" s="33"/>
      <c r="I90" s="33"/>
      <c r="J90" s="33"/>
      <c r="K90" s="33"/>
      <c r="L90" s="34"/>
    </row>
    <row r="91" spans="5:12" ht="15.75" x14ac:dyDescent="0.25">
      <c r="E91" s="35"/>
      <c r="F91" s="33"/>
      <c r="G91" s="33"/>
      <c r="H91" s="33"/>
      <c r="I91" s="33"/>
      <c r="J91" s="33"/>
      <c r="K91" s="33"/>
      <c r="L91" s="34"/>
    </row>
    <row r="92" spans="5:12" ht="15.75" x14ac:dyDescent="0.25">
      <c r="E92" s="35"/>
      <c r="F92" s="33"/>
      <c r="G92" s="33"/>
      <c r="H92" s="33"/>
      <c r="I92" s="33"/>
      <c r="J92" s="33"/>
      <c r="K92" s="33"/>
      <c r="L92" s="34"/>
    </row>
    <row r="93" spans="5:12" ht="15.75" x14ac:dyDescent="0.25">
      <c r="E93" s="35"/>
      <c r="F93" s="33"/>
      <c r="G93" s="33"/>
      <c r="H93" s="33"/>
      <c r="I93" s="33"/>
      <c r="J93" s="33"/>
      <c r="K93" s="33"/>
      <c r="L93" s="34"/>
    </row>
    <row r="94" spans="5:12" ht="15.75" x14ac:dyDescent="0.25">
      <c r="E94" s="35"/>
      <c r="F94" s="33"/>
      <c r="G94" s="33"/>
      <c r="H94" s="33"/>
      <c r="I94" s="33"/>
      <c r="J94" s="33"/>
      <c r="K94" s="33"/>
      <c r="L94" s="34"/>
    </row>
    <row r="95" spans="5:12" ht="15.75" x14ac:dyDescent="0.25">
      <c r="E95" s="35"/>
      <c r="F95" s="33"/>
      <c r="G95" s="33"/>
      <c r="H95" s="33"/>
      <c r="I95" s="33"/>
      <c r="J95" s="33"/>
      <c r="K95" s="33"/>
      <c r="L95" s="34"/>
    </row>
    <row r="96" spans="5:12" ht="15.75" x14ac:dyDescent="0.25">
      <c r="E96" s="35"/>
      <c r="F96" s="33"/>
      <c r="G96" s="33"/>
      <c r="H96" s="33"/>
      <c r="I96" s="33"/>
      <c r="J96" s="33"/>
      <c r="K96" s="33"/>
      <c r="L96" s="34"/>
    </row>
    <row r="97" spans="5:12" ht="15.75" x14ac:dyDescent="0.25">
      <c r="E97" s="35"/>
      <c r="F97" s="33"/>
      <c r="G97" s="33"/>
      <c r="H97" s="33"/>
      <c r="I97" s="33"/>
      <c r="J97" s="33"/>
      <c r="K97" s="33"/>
      <c r="L97" s="34"/>
    </row>
    <row r="98" spans="5:12" ht="15.75" x14ac:dyDescent="0.25">
      <c r="E98" s="35"/>
      <c r="F98" s="33"/>
      <c r="G98" s="33"/>
      <c r="H98" s="33"/>
      <c r="I98" s="33"/>
      <c r="J98" s="33"/>
      <c r="K98" s="33"/>
      <c r="L98" s="34"/>
    </row>
    <row r="99" spans="5:12" ht="15.75" x14ac:dyDescent="0.25">
      <c r="E99" s="35"/>
      <c r="F99" s="33"/>
      <c r="G99" s="33"/>
      <c r="H99" s="33"/>
      <c r="I99" s="33"/>
      <c r="J99" s="33"/>
      <c r="K99" s="33"/>
      <c r="L99" s="34"/>
    </row>
    <row r="100" spans="5:12" ht="15.75" x14ac:dyDescent="0.25">
      <c r="E100" s="35"/>
      <c r="F100" s="33"/>
      <c r="G100" s="33"/>
      <c r="H100" s="33"/>
      <c r="I100" s="33"/>
      <c r="J100" s="33"/>
      <c r="K100" s="33"/>
      <c r="L100" s="34"/>
    </row>
    <row r="101" spans="5:12" ht="15.75" x14ac:dyDescent="0.25">
      <c r="E101" s="35"/>
      <c r="F101" s="33"/>
      <c r="G101" s="33"/>
      <c r="H101" s="33"/>
      <c r="I101" s="33"/>
      <c r="J101" s="33"/>
      <c r="K101" s="33"/>
      <c r="L101" s="34"/>
    </row>
    <row r="102" spans="5:12" ht="15.75" x14ac:dyDescent="0.25">
      <c r="E102" s="35"/>
      <c r="F102" s="33"/>
      <c r="G102" s="33"/>
      <c r="H102" s="33"/>
      <c r="I102" s="33"/>
      <c r="J102" s="33"/>
      <c r="K102" s="33"/>
      <c r="L102" s="34"/>
    </row>
    <row r="103" spans="5:12" ht="15.75" x14ac:dyDescent="0.25">
      <c r="E103" s="33"/>
      <c r="F103" s="33"/>
      <c r="G103" s="33"/>
      <c r="H103" s="33"/>
      <c r="I103" s="33"/>
      <c r="J103" s="33"/>
      <c r="K103" s="33"/>
      <c r="L103" s="34"/>
    </row>
    <row r="104" spans="5:12" ht="15.75" x14ac:dyDescent="0.25">
      <c r="E104" s="33"/>
      <c r="F104" s="33"/>
      <c r="G104" s="33"/>
      <c r="H104" s="33"/>
      <c r="I104" s="33"/>
      <c r="J104" s="33"/>
      <c r="K104" s="33"/>
      <c r="L104" s="34"/>
    </row>
    <row r="105" spans="5:12" ht="15.75" x14ac:dyDescent="0.25">
      <c r="E105" s="33"/>
      <c r="F105" s="33"/>
      <c r="G105" s="33"/>
      <c r="H105" s="33"/>
      <c r="I105" s="33"/>
      <c r="J105" s="33"/>
      <c r="K105" s="33"/>
      <c r="L105" s="34"/>
    </row>
    <row r="106" spans="5:12" ht="15.75" x14ac:dyDescent="0.25">
      <c r="E106" s="33"/>
      <c r="F106" s="33"/>
      <c r="G106" s="33"/>
      <c r="H106" s="33"/>
      <c r="I106" s="33"/>
      <c r="J106" s="33"/>
      <c r="K106" s="33"/>
      <c r="L106" s="34"/>
    </row>
    <row r="107" spans="5:12" ht="15.75" x14ac:dyDescent="0.25">
      <c r="E107" s="33"/>
      <c r="F107" s="33"/>
      <c r="G107" s="33"/>
      <c r="H107" s="33"/>
      <c r="I107" s="33"/>
      <c r="J107" s="33"/>
      <c r="K107" s="33"/>
      <c r="L107" s="34"/>
    </row>
    <row r="108" spans="5:12" ht="15.75" x14ac:dyDescent="0.25">
      <c r="E108" s="33"/>
      <c r="F108" s="33"/>
      <c r="G108" s="33"/>
      <c r="H108" s="33"/>
      <c r="I108" s="33"/>
      <c r="J108" s="33"/>
      <c r="K108" s="33"/>
      <c r="L108" s="34"/>
    </row>
    <row r="109" spans="5:12" ht="15.75" x14ac:dyDescent="0.25">
      <c r="E109" s="33"/>
      <c r="F109" s="33"/>
      <c r="G109" s="33"/>
      <c r="H109" s="33"/>
      <c r="I109" s="33"/>
      <c r="J109" s="33"/>
      <c r="K109" s="33"/>
      <c r="L109" s="34"/>
    </row>
    <row r="110" spans="5:12" ht="15.75" x14ac:dyDescent="0.25">
      <c r="E110" s="33"/>
      <c r="F110" s="33"/>
      <c r="G110" s="33"/>
      <c r="H110" s="33"/>
      <c r="I110" s="33"/>
      <c r="J110" s="33"/>
      <c r="K110" s="33"/>
      <c r="L110" s="34"/>
    </row>
    <row r="111" spans="5:12" ht="15.75" x14ac:dyDescent="0.25">
      <c r="E111" s="33"/>
      <c r="F111" s="33"/>
      <c r="G111" s="33"/>
      <c r="H111" s="33"/>
      <c r="I111" s="33"/>
      <c r="J111" s="33"/>
      <c r="K111" s="33"/>
      <c r="L111" s="34"/>
    </row>
    <row r="112" spans="5:12" ht="15.75" x14ac:dyDescent="0.25">
      <c r="E112" s="33"/>
      <c r="F112" s="33"/>
      <c r="G112" s="33"/>
      <c r="H112" s="33"/>
      <c r="I112" s="33"/>
      <c r="J112" s="33"/>
      <c r="K112" s="33"/>
      <c r="L112" s="34"/>
    </row>
    <row r="113" spans="5:12" ht="15.75" x14ac:dyDescent="0.25">
      <c r="E113" s="33"/>
      <c r="F113" s="33"/>
      <c r="G113" s="33"/>
      <c r="H113" s="33"/>
      <c r="I113" s="33"/>
      <c r="J113" s="33"/>
      <c r="K113" s="33"/>
      <c r="L113" s="34"/>
    </row>
    <row r="114" spans="5:12" ht="15.75" x14ac:dyDescent="0.25">
      <c r="E114" s="33"/>
      <c r="F114" s="33"/>
      <c r="G114" s="33"/>
      <c r="H114" s="33"/>
      <c r="I114" s="33"/>
      <c r="J114" s="33"/>
      <c r="K114" s="33"/>
      <c r="L114" s="34"/>
    </row>
    <row r="115" spans="5:12" ht="15.75" x14ac:dyDescent="0.25">
      <c r="E115" s="33"/>
      <c r="F115" s="33"/>
      <c r="G115" s="33"/>
      <c r="H115" s="33"/>
      <c r="I115" s="33"/>
      <c r="J115" s="33"/>
      <c r="K115" s="33"/>
      <c r="L115" s="34"/>
    </row>
    <row r="116" spans="5:12" ht="15.75" x14ac:dyDescent="0.25">
      <c r="E116" s="33"/>
      <c r="F116" s="33"/>
      <c r="G116" s="33"/>
      <c r="H116" s="33"/>
      <c r="I116" s="33"/>
      <c r="J116" s="33"/>
      <c r="K116" s="33"/>
      <c r="L116" s="34"/>
    </row>
    <row r="117" spans="5:12" ht="15.75" x14ac:dyDescent="0.25">
      <c r="E117" s="33"/>
      <c r="F117" s="33"/>
      <c r="G117" s="33"/>
      <c r="H117" s="33"/>
      <c r="I117" s="33"/>
      <c r="J117" s="33"/>
      <c r="K117" s="33"/>
      <c r="L117" s="34"/>
    </row>
    <row r="118" spans="5:12" ht="15.75" x14ac:dyDescent="0.25">
      <c r="E118" s="33"/>
      <c r="F118" s="33"/>
      <c r="G118" s="33"/>
      <c r="H118" s="33"/>
      <c r="I118" s="33"/>
      <c r="J118" s="33"/>
      <c r="K118" s="33"/>
      <c r="L118" s="34"/>
    </row>
    <row r="119" spans="5:12" ht="15.75" x14ac:dyDescent="0.25">
      <c r="E119" s="33"/>
      <c r="F119" s="33"/>
      <c r="G119" s="33"/>
      <c r="H119" s="33"/>
      <c r="I119" s="33"/>
      <c r="J119" s="33"/>
      <c r="K119" s="33"/>
      <c r="L119" s="34"/>
    </row>
    <row r="120" spans="5:12" ht="15.75" x14ac:dyDescent="0.25">
      <c r="E120" s="33"/>
      <c r="F120" s="33"/>
      <c r="G120" s="33"/>
      <c r="H120" s="33"/>
      <c r="I120" s="33"/>
      <c r="J120" s="33"/>
      <c r="K120" s="33"/>
      <c r="L120" s="34"/>
    </row>
    <row r="121" spans="5:12" ht="15.75" x14ac:dyDescent="0.25">
      <c r="E121" s="33"/>
      <c r="F121" s="33"/>
      <c r="G121" s="33"/>
      <c r="H121" s="33"/>
      <c r="I121" s="33"/>
      <c r="J121" s="33"/>
      <c r="K121" s="33"/>
      <c r="L121" s="34"/>
    </row>
    <row r="122" spans="5:12" ht="15.75" x14ac:dyDescent="0.25">
      <c r="E122" s="33"/>
      <c r="F122" s="33"/>
      <c r="G122" s="33"/>
      <c r="H122" s="33"/>
      <c r="I122" s="33"/>
      <c r="J122" s="33"/>
      <c r="K122" s="33"/>
      <c r="L122" s="34"/>
    </row>
    <row r="123" spans="5:12" ht="15.75" x14ac:dyDescent="0.25">
      <c r="E123" s="33"/>
      <c r="F123" s="33"/>
      <c r="G123" s="33"/>
      <c r="H123" s="33"/>
      <c r="I123" s="33"/>
      <c r="J123" s="33"/>
      <c r="K123" s="33"/>
      <c r="L123" s="34"/>
    </row>
    <row r="124" spans="5:12" ht="15.75" x14ac:dyDescent="0.25">
      <c r="E124" s="33"/>
      <c r="F124" s="33"/>
      <c r="G124" s="33"/>
      <c r="H124" s="33"/>
      <c r="I124" s="33"/>
      <c r="J124" s="33"/>
      <c r="K124" s="33"/>
      <c r="L124" s="34"/>
    </row>
    <row r="125" spans="5:12" ht="15.75" x14ac:dyDescent="0.25">
      <c r="E125" s="33"/>
      <c r="F125" s="33"/>
      <c r="G125" s="33"/>
      <c r="H125" s="33"/>
      <c r="I125" s="33"/>
      <c r="J125" s="33"/>
      <c r="K125" s="33"/>
      <c r="L125" s="34"/>
    </row>
    <row r="126" spans="5:12" ht="15.75" x14ac:dyDescent="0.25">
      <c r="E126" s="33"/>
      <c r="F126" s="33"/>
      <c r="G126" s="33"/>
      <c r="H126" s="33"/>
      <c r="I126" s="33"/>
      <c r="J126" s="33"/>
      <c r="K126" s="33"/>
      <c r="L126" s="34"/>
    </row>
    <row r="127" spans="5:12" ht="15.75" x14ac:dyDescent="0.25">
      <c r="E127" s="33"/>
      <c r="F127" s="33"/>
      <c r="G127" s="33"/>
      <c r="H127" s="33"/>
      <c r="I127" s="33"/>
      <c r="J127" s="33"/>
      <c r="K127" s="33"/>
      <c r="L127" s="34"/>
    </row>
    <row r="128" spans="5:12" ht="15.75" x14ac:dyDescent="0.25">
      <c r="E128" s="33"/>
      <c r="F128" s="33"/>
      <c r="G128" s="33"/>
      <c r="H128" s="33"/>
      <c r="I128" s="33"/>
      <c r="J128" s="33"/>
      <c r="K128" s="33"/>
      <c r="L128" s="34"/>
    </row>
    <row r="129" spans="5:12" ht="15.75" x14ac:dyDescent="0.25">
      <c r="E129" s="33"/>
      <c r="F129" s="33"/>
      <c r="G129" s="33"/>
      <c r="H129" s="33"/>
      <c r="I129" s="33"/>
      <c r="J129" s="33"/>
      <c r="K129" s="33"/>
      <c r="L129" s="34"/>
    </row>
    <row r="130" spans="5:12" ht="15.75" x14ac:dyDescent="0.25">
      <c r="E130" s="33"/>
      <c r="F130" s="33"/>
      <c r="G130" s="33"/>
      <c r="H130" s="33"/>
      <c r="I130" s="33"/>
      <c r="J130" s="33"/>
      <c r="K130" s="33"/>
      <c r="L130" s="34"/>
    </row>
    <row r="131" spans="5:12" ht="15.75" x14ac:dyDescent="0.25">
      <c r="E131" s="33"/>
      <c r="F131" s="33"/>
      <c r="G131" s="33"/>
      <c r="H131" s="33"/>
      <c r="I131" s="33"/>
      <c r="J131" s="33"/>
      <c r="K131" s="33"/>
      <c r="L131" s="34"/>
    </row>
    <row r="132" spans="5:12" ht="15.75" x14ac:dyDescent="0.25">
      <c r="E132" s="33"/>
      <c r="F132" s="33"/>
      <c r="G132" s="33"/>
      <c r="H132" s="33"/>
      <c r="I132" s="33"/>
      <c r="J132" s="33"/>
      <c r="K132" s="33"/>
      <c r="L132" s="34"/>
    </row>
    <row r="133" spans="5:12" ht="15.75" x14ac:dyDescent="0.25">
      <c r="E133" s="33"/>
      <c r="F133" s="33"/>
      <c r="G133" s="33"/>
      <c r="H133" s="33"/>
      <c r="I133" s="33"/>
      <c r="J133" s="33"/>
      <c r="K133" s="33"/>
      <c r="L133" s="34"/>
    </row>
    <row r="134" spans="5:12" ht="15.75" x14ac:dyDescent="0.25">
      <c r="E134" s="33"/>
      <c r="F134" s="33"/>
      <c r="G134" s="33"/>
      <c r="H134" s="33"/>
      <c r="I134" s="33"/>
      <c r="J134" s="33"/>
      <c r="K134" s="33"/>
      <c r="L134" s="34"/>
    </row>
    <row r="135" spans="5:12" ht="15.75" x14ac:dyDescent="0.25">
      <c r="E135" s="33"/>
      <c r="F135" s="33"/>
      <c r="G135" s="33"/>
      <c r="H135" s="33"/>
      <c r="I135" s="33"/>
      <c r="J135" s="33"/>
      <c r="K135" s="33"/>
      <c r="L135" s="34"/>
    </row>
    <row r="136" spans="5:12" ht="15.75" x14ac:dyDescent="0.25">
      <c r="E136" s="33"/>
      <c r="F136" s="33"/>
      <c r="G136" s="33"/>
      <c r="H136" s="33"/>
      <c r="I136" s="33"/>
      <c r="J136" s="33"/>
      <c r="K136" s="33"/>
      <c r="L136" s="34"/>
    </row>
    <row r="137" spans="5:12" ht="15.75" x14ac:dyDescent="0.25">
      <c r="E137" s="33"/>
      <c r="F137" s="33"/>
      <c r="G137" s="33"/>
      <c r="H137" s="33"/>
      <c r="I137" s="33"/>
      <c r="J137" s="33"/>
      <c r="K137" s="33"/>
      <c r="L137" s="34"/>
    </row>
    <row r="138" spans="5:12" ht="15.75" x14ac:dyDescent="0.25">
      <c r="E138" s="33"/>
      <c r="F138" s="33"/>
      <c r="G138" s="33"/>
      <c r="H138" s="33"/>
      <c r="I138" s="33"/>
      <c r="J138" s="33"/>
      <c r="K138" s="33"/>
      <c r="L138" s="34"/>
    </row>
    <row r="139" spans="5:12" ht="15.75" x14ac:dyDescent="0.25">
      <c r="E139" s="33"/>
      <c r="F139" s="33"/>
      <c r="G139" s="33"/>
      <c r="H139" s="33"/>
      <c r="I139" s="33"/>
      <c r="J139" s="33"/>
      <c r="K139" s="33"/>
      <c r="L139" s="34"/>
    </row>
    <row r="140" spans="5:12" ht="15.75" x14ac:dyDescent="0.25">
      <c r="E140" s="33"/>
      <c r="F140" s="33"/>
      <c r="G140" s="33"/>
      <c r="H140" s="33"/>
      <c r="I140" s="33"/>
      <c r="J140" s="33"/>
      <c r="K140" s="33"/>
      <c r="L140" s="34"/>
    </row>
    <row r="141" spans="5:12" ht="15.75" x14ac:dyDescent="0.25">
      <c r="E141" s="33"/>
      <c r="F141" s="33"/>
      <c r="G141" s="33"/>
      <c r="H141" s="33"/>
      <c r="I141" s="33"/>
      <c r="J141" s="33"/>
      <c r="K141" s="33"/>
      <c r="L141" s="34"/>
    </row>
    <row r="142" spans="5:12" ht="15.75" x14ac:dyDescent="0.25">
      <c r="E142" s="33"/>
      <c r="F142" s="33"/>
      <c r="G142" s="33"/>
      <c r="H142" s="33"/>
      <c r="I142" s="33"/>
      <c r="J142" s="33"/>
      <c r="K142" s="33"/>
      <c r="L142" s="34"/>
    </row>
    <row r="143" spans="5:12" ht="15.75" x14ac:dyDescent="0.25">
      <c r="E143" s="33"/>
      <c r="F143" s="33"/>
      <c r="G143" s="33"/>
      <c r="H143" s="33"/>
      <c r="I143" s="33"/>
      <c r="J143" s="33"/>
      <c r="K143" s="33"/>
      <c r="L143" s="34"/>
    </row>
    <row r="144" spans="5:12" ht="15.75" x14ac:dyDescent="0.25">
      <c r="E144" s="33"/>
      <c r="F144" s="33"/>
      <c r="G144" s="33"/>
      <c r="H144" s="33"/>
      <c r="I144" s="33"/>
      <c r="J144" s="33"/>
      <c r="K144" s="33"/>
      <c r="L144" s="34"/>
    </row>
    <row r="145" spans="5:12" ht="15.75" x14ac:dyDescent="0.25">
      <c r="E145" s="33"/>
      <c r="F145" s="33"/>
      <c r="G145" s="33"/>
      <c r="H145" s="33"/>
      <c r="I145" s="33"/>
      <c r="J145" s="33"/>
      <c r="K145" s="33"/>
      <c r="L145" s="34"/>
    </row>
    <row r="146" spans="5:12" ht="15.75" x14ac:dyDescent="0.25">
      <c r="E146" s="33"/>
      <c r="F146" s="33"/>
      <c r="G146" s="33"/>
      <c r="H146" s="33"/>
      <c r="I146" s="33"/>
      <c r="J146" s="33"/>
      <c r="K146" s="33"/>
      <c r="L146" s="34"/>
    </row>
    <row r="147" spans="5:12" ht="15.75" x14ac:dyDescent="0.25">
      <c r="E147" s="33"/>
      <c r="F147" s="33"/>
      <c r="G147" s="33"/>
      <c r="H147" s="33"/>
      <c r="I147" s="33"/>
      <c r="J147" s="33"/>
      <c r="K147" s="33"/>
      <c r="L147" s="34"/>
    </row>
    <row r="148" spans="5:12" ht="15.75" x14ac:dyDescent="0.25">
      <c r="E148" s="33"/>
      <c r="F148" s="33"/>
      <c r="G148" s="33"/>
      <c r="H148" s="33"/>
      <c r="I148" s="33"/>
      <c r="J148" s="33"/>
      <c r="K148" s="33"/>
      <c r="L148" s="34"/>
    </row>
    <row r="149" spans="5:12" ht="15.75" x14ac:dyDescent="0.25">
      <c r="E149" s="33"/>
      <c r="F149" s="33"/>
      <c r="G149" s="33"/>
      <c r="H149" s="33"/>
      <c r="I149" s="33"/>
      <c r="J149" s="33"/>
      <c r="K149" s="33"/>
      <c r="L149" s="34"/>
    </row>
    <row r="150" spans="5:12" ht="15.75" x14ac:dyDescent="0.25">
      <c r="E150" s="33"/>
      <c r="F150" s="33"/>
      <c r="G150" s="33"/>
      <c r="H150" s="33"/>
      <c r="I150" s="33"/>
      <c r="J150" s="33"/>
      <c r="K150" s="33"/>
      <c r="L150" s="34"/>
    </row>
    <row r="151" spans="5:12" ht="15.75" x14ac:dyDescent="0.25">
      <c r="E151" s="33"/>
      <c r="F151" s="33"/>
      <c r="G151" s="33"/>
      <c r="H151" s="33"/>
      <c r="I151" s="33"/>
      <c r="J151" s="33"/>
      <c r="K151" s="33"/>
      <c r="L151" s="34"/>
    </row>
    <row r="152" spans="5:12" ht="15.75" x14ac:dyDescent="0.25">
      <c r="E152" s="33"/>
      <c r="F152" s="33"/>
      <c r="G152" s="33"/>
      <c r="H152" s="33"/>
      <c r="I152" s="33"/>
      <c r="J152" s="33"/>
      <c r="K152" s="33"/>
      <c r="L152" s="34"/>
    </row>
    <row r="153" spans="5:12" ht="15.75" x14ac:dyDescent="0.25">
      <c r="E153" s="33"/>
      <c r="F153" s="33"/>
      <c r="G153" s="33"/>
      <c r="H153" s="33"/>
      <c r="I153" s="33"/>
      <c r="J153" s="33"/>
      <c r="K153" s="33"/>
      <c r="L153" s="34"/>
    </row>
    <row r="154" spans="5:12" ht="15.75" x14ac:dyDescent="0.25">
      <c r="E154" s="33"/>
      <c r="F154" s="33"/>
      <c r="G154" s="33"/>
      <c r="H154" s="33"/>
      <c r="I154" s="33"/>
      <c r="J154" s="33"/>
      <c r="K154" s="33"/>
      <c r="L154" s="34"/>
    </row>
    <row r="155" spans="5:12" ht="15.75" x14ac:dyDescent="0.25">
      <c r="E155" s="33"/>
      <c r="F155" s="33"/>
      <c r="G155" s="33"/>
      <c r="H155" s="33"/>
      <c r="I155" s="33"/>
      <c r="J155" s="33"/>
      <c r="K155" s="33"/>
      <c r="L155" s="34"/>
    </row>
    <row r="156" spans="5:12" ht="15.75" x14ac:dyDescent="0.25">
      <c r="E156" s="33"/>
      <c r="F156" s="33"/>
      <c r="G156" s="33"/>
      <c r="H156" s="33"/>
      <c r="I156" s="33"/>
      <c r="J156" s="33"/>
      <c r="K156" s="33"/>
      <c r="L156" s="34"/>
    </row>
    <row r="157" spans="5:12" ht="15.75" x14ac:dyDescent="0.25">
      <c r="E157" s="33"/>
      <c r="F157" s="33"/>
      <c r="G157" s="33"/>
      <c r="H157" s="33"/>
      <c r="I157" s="33"/>
      <c r="J157" s="33"/>
      <c r="K157" s="33"/>
      <c r="L157" s="34"/>
    </row>
    <row r="158" spans="5:12" ht="15.75" x14ac:dyDescent="0.25">
      <c r="E158" s="33"/>
      <c r="F158" s="33"/>
      <c r="G158" s="33"/>
      <c r="H158" s="33"/>
      <c r="I158" s="33"/>
      <c r="J158" s="33"/>
      <c r="K158" s="33"/>
      <c r="L158" s="34"/>
    </row>
    <row r="159" spans="5:12" ht="15.75" x14ac:dyDescent="0.25">
      <c r="E159" s="31"/>
      <c r="F159" s="31"/>
      <c r="G159" s="31"/>
      <c r="H159" s="31"/>
      <c r="I159" s="31"/>
      <c r="J159" s="31"/>
      <c r="K159" s="31"/>
      <c r="L159" s="32"/>
    </row>
    <row r="160" spans="5:12" ht="15.75" x14ac:dyDescent="0.25">
      <c r="E160" s="33"/>
      <c r="F160" s="33"/>
      <c r="G160" s="33"/>
      <c r="H160" s="33"/>
      <c r="I160" s="33"/>
      <c r="J160" s="33"/>
      <c r="K160" s="33"/>
      <c r="L160" s="34"/>
    </row>
    <row r="161" spans="5:12" ht="15.75" x14ac:dyDescent="0.25">
      <c r="E161" s="33"/>
      <c r="F161" s="33"/>
      <c r="G161" s="33"/>
      <c r="H161" s="33"/>
      <c r="I161" s="33"/>
      <c r="J161" s="33"/>
      <c r="K161" s="33"/>
      <c r="L161" s="34"/>
    </row>
    <row r="162" spans="5:12" ht="15.75" x14ac:dyDescent="0.25">
      <c r="E162" s="33"/>
      <c r="F162" s="33"/>
      <c r="G162" s="33"/>
      <c r="H162" s="33"/>
      <c r="I162" s="33"/>
      <c r="J162" s="33"/>
      <c r="K162" s="33"/>
      <c r="L162" s="34"/>
    </row>
    <row r="163" spans="5:12" ht="15.75" x14ac:dyDescent="0.25">
      <c r="E163" s="33"/>
      <c r="F163" s="33"/>
      <c r="G163" s="33"/>
      <c r="H163" s="33"/>
      <c r="I163" s="33"/>
      <c r="J163" s="33"/>
      <c r="K163" s="33"/>
      <c r="L163" s="34"/>
    </row>
    <row r="164" spans="5:12" ht="15.75" x14ac:dyDescent="0.25">
      <c r="E164" s="33"/>
      <c r="F164" s="33"/>
      <c r="G164" s="33"/>
      <c r="H164" s="33"/>
      <c r="I164" s="33"/>
      <c r="J164" s="33"/>
      <c r="K164" s="33"/>
      <c r="L164" s="34"/>
    </row>
    <row r="165" spans="5:12" ht="15.75" x14ac:dyDescent="0.25">
      <c r="E165" s="33"/>
      <c r="F165" s="33"/>
      <c r="G165" s="33"/>
      <c r="H165" s="33"/>
      <c r="I165" s="33"/>
      <c r="J165" s="33"/>
      <c r="K165" s="33"/>
      <c r="L165" s="34"/>
    </row>
    <row r="166" spans="5:12" ht="15.75" x14ac:dyDescent="0.25">
      <c r="E166" s="33"/>
      <c r="F166" s="33"/>
      <c r="G166" s="33"/>
      <c r="H166" s="33"/>
      <c r="I166" s="33"/>
      <c r="J166" s="33"/>
      <c r="K166" s="33"/>
      <c r="L166" s="34"/>
    </row>
    <row r="167" spans="5:12" ht="15.75" x14ac:dyDescent="0.25">
      <c r="E167" s="33"/>
      <c r="F167" s="33"/>
      <c r="G167" s="33"/>
      <c r="H167" s="33"/>
      <c r="I167" s="33"/>
      <c r="J167" s="33"/>
      <c r="K167" s="33"/>
      <c r="L167" s="34"/>
    </row>
    <row r="168" spans="5:12" ht="15.75" x14ac:dyDescent="0.25">
      <c r="E168" s="33"/>
      <c r="F168" s="33"/>
      <c r="G168" s="33"/>
      <c r="H168" s="33"/>
      <c r="I168" s="33"/>
      <c r="J168" s="33"/>
      <c r="K168" s="33"/>
      <c r="L168" s="34"/>
    </row>
    <row r="169" spans="5:12" ht="15.75" x14ac:dyDescent="0.25">
      <c r="E169" s="33"/>
      <c r="F169" s="33"/>
      <c r="G169" s="33"/>
      <c r="H169" s="33"/>
      <c r="I169" s="33"/>
      <c r="J169" s="33"/>
      <c r="K169" s="33"/>
      <c r="L169" s="34"/>
    </row>
    <row r="170" spans="5:12" ht="15.75" x14ac:dyDescent="0.25">
      <c r="E170" s="33"/>
      <c r="F170" s="33"/>
      <c r="G170" s="33"/>
      <c r="H170" s="33"/>
      <c r="I170" s="33"/>
      <c r="J170" s="33"/>
      <c r="K170" s="33"/>
      <c r="L170" s="34"/>
    </row>
    <row r="171" spans="5:12" ht="15.75" x14ac:dyDescent="0.25">
      <c r="E171" s="33"/>
      <c r="F171" s="33"/>
      <c r="G171" s="33"/>
      <c r="H171" s="33"/>
      <c r="I171" s="33"/>
      <c r="J171" s="33"/>
      <c r="K171" s="33"/>
      <c r="L171" s="34"/>
    </row>
    <row r="172" spans="5:12" ht="15.75" x14ac:dyDescent="0.25">
      <c r="E172" s="33"/>
      <c r="F172" s="33"/>
      <c r="G172" s="33"/>
      <c r="H172" s="33"/>
      <c r="I172" s="33"/>
      <c r="J172" s="33"/>
      <c r="K172" s="33"/>
      <c r="L172" s="34"/>
    </row>
    <row r="173" spans="5:12" ht="15.75" x14ac:dyDescent="0.25">
      <c r="E173" s="33"/>
      <c r="F173" s="33"/>
      <c r="G173" s="33"/>
      <c r="H173" s="33"/>
      <c r="I173" s="33"/>
      <c r="J173" s="33"/>
      <c r="K173" s="33"/>
      <c r="L173" s="34"/>
    </row>
    <row r="174" spans="5:12" ht="15.75" x14ac:dyDescent="0.25">
      <c r="E174" s="33"/>
      <c r="F174" s="33"/>
      <c r="G174" s="33"/>
      <c r="H174" s="33"/>
      <c r="I174" s="33"/>
      <c r="J174" s="33"/>
      <c r="K174" s="33"/>
      <c r="L174" s="34"/>
    </row>
    <row r="175" spans="5:12" ht="15.75" x14ac:dyDescent="0.25">
      <c r="E175" s="33"/>
      <c r="F175" s="33"/>
      <c r="G175" s="33"/>
      <c r="H175" s="33"/>
      <c r="I175" s="33"/>
      <c r="J175" s="33"/>
      <c r="K175" s="33"/>
      <c r="L175" s="34"/>
    </row>
    <row r="176" spans="5:12" ht="15.75" x14ac:dyDescent="0.25">
      <c r="E176" s="33"/>
      <c r="F176" s="33"/>
      <c r="G176" s="33"/>
      <c r="H176" s="33"/>
      <c r="I176" s="33"/>
      <c r="J176" s="33"/>
      <c r="K176" s="33"/>
      <c r="L176" s="34"/>
    </row>
    <row r="177" spans="5:12" ht="15.75" x14ac:dyDescent="0.25">
      <c r="E177" s="33"/>
      <c r="F177" s="33"/>
      <c r="G177" s="33"/>
      <c r="H177" s="33"/>
      <c r="I177" s="33"/>
      <c r="J177" s="33"/>
      <c r="K177" s="33"/>
      <c r="L177" s="34"/>
    </row>
    <row r="178" spans="5:12" ht="15.75" x14ac:dyDescent="0.25">
      <c r="E178" s="33"/>
      <c r="F178" s="33"/>
      <c r="G178" s="33"/>
      <c r="H178" s="33"/>
      <c r="I178" s="33"/>
      <c r="J178" s="33"/>
      <c r="K178" s="33"/>
      <c r="L178" s="34"/>
    </row>
    <row r="179" spans="5:12" ht="15.75" x14ac:dyDescent="0.25">
      <c r="E179" s="33"/>
      <c r="F179" s="33"/>
      <c r="G179" s="33"/>
      <c r="H179" s="33"/>
      <c r="I179" s="33"/>
      <c r="J179" s="33"/>
      <c r="K179" s="33"/>
      <c r="L179" s="34"/>
    </row>
    <row r="180" spans="5:12" ht="15.75" x14ac:dyDescent="0.25">
      <c r="E180" s="33"/>
      <c r="F180" s="33"/>
      <c r="G180" s="33"/>
      <c r="H180" s="33"/>
      <c r="I180" s="33"/>
      <c r="J180" s="33"/>
      <c r="K180" s="33"/>
      <c r="L180" s="34"/>
    </row>
    <row r="181" spans="5:12" ht="15.75" x14ac:dyDescent="0.25">
      <c r="E181" s="33"/>
      <c r="F181" s="33"/>
      <c r="G181" s="33"/>
      <c r="H181" s="33"/>
      <c r="I181" s="33"/>
      <c r="J181" s="33"/>
      <c r="K181" s="33"/>
      <c r="L181" s="34"/>
    </row>
    <row r="182" spans="5:12" ht="15.75" x14ac:dyDescent="0.25">
      <c r="E182" s="33"/>
      <c r="F182" s="33"/>
      <c r="G182" s="33"/>
      <c r="H182" s="33"/>
      <c r="I182" s="33"/>
      <c r="J182" s="33"/>
      <c r="K182" s="33"/>
      <c r="L182" s="34"/>
    </row>
    <row r="183" spans="5:12" ht="15.75" x14ac:dyDescent="0.25">
      <c r="E183" s="33"/>
      <c r="F183" s="33"/>
      <c r="G183" s="33"/>
      <c r="H183" s="33"/>
      <c r="I183" s="33"/>
      <c r="J183" s="33"/>
      <c r="K183" s="33"/>
      <c r="L183" s="34"/>
    </row>
    <row r="184" spans="5:12" ht="15.75" x14ac:dyDescent="0.25">
      <c r="E184" s="33"/>
      <c r="F184" s="33"/>
      <c r="G184" s="33"/>
      <c r="H184" s="33"/>
      <c r="I184" s="33"/>
      <c r="J184" s="33"/>
      <c r="K184" s="33"/>
      <c r="L184" s="34"/>
    </row>
    <row r="185" spans="5:12" ht="15.75" x14ac:dyDescent="0.25">
      <c r="E185" s="33"/>
      <c r="F185" s="33"/>
      <c r="G185" s="33"/>
      <c r="H185" s="33"/>
      <c r="I185" s="33"/>
      <c r="J185" s="33"/>
      <c r="K185" s="33"/>
      <c r="L185" s="34"/>
    </row>
    <row r="186" spans="5:12" ht="15.75" x14ac:dyDescent="0.25">
      <c r="E186" s="33"/>
      <c r="F186" s="33"/>
      <c r="G186" s="33"/>
      <c r="H186" s="33"/>
      <c r="I186" s="33"/>
      <c r="J186" s="33"/>
      <c r="K186" s="33"/>
      <c r="L186" s="34"/>
    </row>
    <row r="187" spans="5:12" ht="15.75" x14ac:dyDescent="0.25">
      <c r="E187" s="33"/>
      <c r="F187" s="33"/>
      <c r="G187" s="33"/>
      <c r="H187" s="33"/>
      <c r="I187" s="33"/>
      <c r="J187" s="33"/>
      <c r="K187" s="33"/>
      <c r="L187" s="34"/>
    </row>
    <row r="188" spans="5:12" ht="15.75" x14ac:dyDescent="0.25">
      <c r="E188" s="33"/>
      <c r="F188" s="33"/>
      <c r="G188" s="33"/>
      <c r="H188" s="33"/>
      <c r="I188" s="33"/>
      <c r="J188" s="33"/>
      <c r="K188" s="33"/>
      <c r="L188" s="34"/>
    </row>
    <row r="189" spans="5:12" ht="15.75" x14ac:dyDescent="0.25">
      <c r="E189" s="33"/>
      <c r="F189" s="33"/>
      <c r="G189" s="33"/>
      <c r="H189" s="33"/>
      <c r="I189" s="33"/>
      <c r="J189" s="33"/>
      <c r="K189" s="33"/>
      <c r="L189" s="34"/>
    </row>
    <row r="190" spans="5:12" ht="15.75" x14ac:dyDescent="0.25">
      <c r="E190" s="33"/>
      <c r="F190" s="33"/>
      <c r="G190" s="33"/>
      <c r="H190" s="33"/>
      <c r="I190" s="33"/>
      <c r="J190" s="33"/>
      <c r="K190" s="33"/>
      <c r="L190" s="34"/>
    </row>
    <row r="191" spans="5:12" ht="15.75" x14ac:dyDescent="0.25">
      <c r="E191" s="33"/>
      <c r="F191" s="33"/>
      <c r="G191" s="33"/>
      <c r="H191" s="33"/>
      <c r="I191" s="33"/>
      <c r="J191" s="33"/>
      <c r="K191" s="33"/>
      <c r="L191" s="34"/>
    </row>
    <row r="192" spans="5:12" ht="15.75" x14ac:dyDescent="0.25">
      <c r="E192" s="33"/>
      <c r="F192" s="33"/>
      <c r="G192" s="33"/>
      <c r="H192" s="33"/>
      <c r="I192" s="33"/>
      <c r="J192" s="33"/>
      <c r="K192" s="33"/>
      <c r="L192" s="34"/>
    </row>
    <row r="193" spans="5:12" ht="15.75" x14ac:dyDescent="0.25">
      <c r="E193" s="33"/>
      <c r="F193" s="33"/>
      <c r="G193" s="33"/>
      <c r="H193" s="33"/>
      <c r="I193" s="33"/>
      <c r="J193" s="33"/>
      <c r="K193" s="33"/>
      <c r="L193" s="34"/>
    </row>
    <row r="194" spans="5:12" ht="15.75" x14ac:dyDescent="0.25">
      <c r="E194" s="33"/>
      <c r="F194" s="33"/>
      <c r="G194" s="33"/>
      <c r="H194" s="33"/>
      <c r="I194" s="33"/>
      <c r="J194" s="33"/>
      <c r="K194" s="33"/>
      <c r="L194" s="34"/>
    </row>
    <row r="195" spans="5:12" ht="15.75" x14ac:dyDescent="0.25">
      <c r="E195" s="33"/>
      <c r="F195" s="33"/>
      <c r="G195" s="33"/>
      <c r="H195" s="33"/>
      <c r="I195" s="33"/>
      <c r="J195" s="33"/>
      <c r="K195" s="33"/>
      <c r="L195" s="34"/>
    </row>
    <row r="196" spans="5:12" ht="15.75" x14ac:dyDescent="0.25">
      <c r="E196" s="33"/>
      <c r="F196" s="33"/>
      <c r="G196" s="33"/>
      <c r="H196" s="33"/>
      <c r="I196" s="33"/>
      <c r="J196" s="33"/>
      <c r="K196" s="33"/>
      <c r="L196" s="34"/>
    </row>
    <row r="197" spans="5:12" ht="15.75" x14ac:dyDescent="0.25">
      <c r="E197" s="33"/>
      <c r="F197" s="33"/>
      <c r="G197" s="33"/>
      <c r="H197" s="33"/>
      <c r="I197" s="33"/>
      <c r="J197" s="33"/>
      <c r="K197" s="33"/>
      <c r="L197" s="34"/>
    </row>
    <row r="198" spans="5:12" ht="15.75" x14ac:dyDescent="0.25">
      <c r="E198" s="33"/>
      <c r="F198" s="33"/>
      <c r="G198" s="33"/>
      <c r="H198" s="33"/>
      <c r="I198" s="33"/>
      <c r="J198" s="33"/>
      <c r="K198" s="33"/>
      <c r="L198" s="34"/>
    </row>
    <row r="199" spans="5:12" ht="15.75" x14ac:dyDescent="0.25">
      <c r="E199" s="33"/>
      <c r="F199" s="33"/>
      <c r="G199" s="33"/>
      <c r="H199" s="33"/>
      <c r="I199" s="33"/>
      <c r="J199" s="33"/>
      <c r="K199" s="33"/>
      <c r="L199" s="34"/>
    </row>
    <row r="200" spans="5:12" ht="15.75" x14ac:dyDescent="0.25">
      <c r="E200" s="33"/>
      <c r="F200" s="33"/>
      <c r="G200" s="33"/>
      <c r="H200" s="33"/>
      <c r="I200" s="33"/>
      <c r="J200" s="33"/>
      <c r="K200" s="33"/>
      <c r="L200" s="34"/>
    </row>
    <row r="201" spans="5:12" ht="15.75" x14ac:dyDescent="0.25">
      <c r="E201" s="33"/>
      <c r="F201" s="33"/>
      <c r="G201" s="33"/>
      <c r="H201" s="33"/>
      <c r="I201" s="33"/>
      <c r="J201" s="33"/>
      <c r="K201" s="33"/>
      <c r="L201" s="34"/>
    </row>
    <row r="202" spans="5:12" ht="15.75" x14ac:dyDescent="0.25">
      <c r="E202" s="33"/>
      <c r="F202" s="33"/>
      <c r="G202" s="33"/>
      <c r="H202" s="33"/>
      <c r="I202" s="33"/>
      <c r="J202" s="33"/>
      <c r="K202" s="33"/>
      <c r="L202" s="34"/>
    </row>
    <row r="203" spans="5:12" ht="15.75" x14ac:dyDescent="0.25">
      <c r="E203" s="33"/>
      <c r="F203" s="33"/>
      <c r="G203" s="33"/>
      <c r="H203" s="33"/>
      <c r="I203" s="33"/>
      <c r="J203" s="33"/>
      <c r="K203" s="33"/>
      <c r="L203" s="34"/>
    </row>
    <row r="204" spans="5:12" ht="15.75" x14ac:dyDescent="0.25">
      <c r="E204" s="33"/>
      <c r="F204" s="33"/>
      <c r="G204" s="33"/>
      <c r="H204" s="33"/>
      <c r="I204" s="33"/>
      <c r="J204" s="33"/>
      <c r="K204" s="33"/>
      <c r="L204" s="34"/>
    </row>
    <row r="205" spans="5:12" ht="15.75" x14ac:dyDescent="0.25">
      <c r="E205" s="33"/>
      <c r="F205" s="33"/>
      <c r="G205" s="33"/>
      <c r="H205" s="33"/>
      <c r="I205" s="33"/>
      <c r="J205" s="33"/>
      <c r="K205" s="33"/>
      <c r="L205" s="34"/>
    </row>
    <row r="206" spans="5:12" ht="15.75" x14ac:dyDescent="0.25">
      <c r="E206" s="33"/>
      <c r="F206" s="33"/>
      <c r="G206" s="33"/>
      <c r="H206" s="33"/>
      <c r="I206" s="33"/>
      <c r="J206" s="33"/>
      <c r="K206" s="33"/>
      <c r="L206" s="34"/>
    </row>
    <row r="207" spans="5:12" ht="15.75" x14ac:dyDescent="0.25">
      <c r="E207" s="33"/>
      <c r="F207" s="33"/>
      <c r="G207" s="33"/>
      <c r="H207" s="33"/>
      <c r="I207" s="33"/>
      <c r="J207" s="33"/>
      <c r="K207" s="33"/>
      <c r="L207" s="34"/>
    </row>
    <row r="208" spans="5:12" ht="15.75" x14ac:dyDescent="0.25">
      <c r="E208" s="33"/>
      <c r="F208" s="33"/>
      <c r="G208" s="33"/>
      <c r="H208" s="33"/>
      <c r="I208" s="33"/>
      <c r="J208" s="33"/>
      <c r="K208" s="33"/>
      <c r="L208" s="34"/>
    </row>
    <row r="209" spans="5:12" ht="15.75" x14ac:dyDescent="0.25">
      <c r="E209" s="33"/>
      <c r="F209" s="33"/>
      <c r="G209" s="33"/>
      <c r="H209" s="33"/>
      <c r="I209" s="33"/>
      <c r="J209" s="33"/>
      <c r="K209" s="33"/>
      <c r="L209" s="34"/>
    </row>
    <row r="210" spans="5:12" ht="15.75" x14ac:dyDescent="0.25">
      <c r="E210" s="33"/>
      <c r="F210" s="33"/>
      <c r="G210" s="33"/>
      <c r="H210" s="33"/>
      <c r="I210" s="33"/>
      <c r="J210" s="33"/>
      <c r="K210" s="33"/>
      <c r="L210" s="34"/>
    </row>
    <row r="211" spans="5:12" ht="15.75" x14ac:dyDescent="0.25">
      <c r="E211" s="33"/>
      <c r="F211" s="33"/>
      <c r="G211" s="33"/>
      <c r="H211" s="33"/>
      <c r="I211" s="33"/>
      <c r="J211" s="33"/>
      <c r="K211" s="33"/>
      <c r="L211" s="34"/>
    </row>
    <row r="212" spans="5:12" ht="15.75" x14ac:dyDescent="0.25">
      <c r="E212" s="33"/>
      <c r="F212" s="33"/>
      <c r="G212" s="33"/>
      <c r="H212" s="33"/>
      <c r="I212" s="33"/>
      <c r="J212" s="33"/>
      <c r="K212" s="33"/>
      <c r="L212" s="34"/>
    </row>
    <row r="213" spans="5:12" ht="15.75" x14ac:dyDescent="0.25">
      <c r="E213" s="33"/>
      <c r="F213" s="33"/>
      <c r="G213" s="33"/>
      <c r="H213" s="33"/>
      <c r="I213" s="33"/>
      <c r="J213" s="33"/>
      <c r="K213" s="33"/>
      <c r="L213" s="34"/>
    </row>
    <row r="214" spans="5:12" ht="15.75" x14ac:dyDescent="0.25">
      <c r="E214" s="33"/>
      <c r="F214" s="33"/>
      <c r="G214" s="33"/>
      <c r="H214" s="33"/>
      <c r="I214" s="33"/>
      <c r="J214" s="33"/>
      <c r="K214" s="33"/>
      <c r="L214" s="34"/>
    </row>
    <row r="215" spans="5:12" ht="15.75" x14ac:dyDescent="0.25">
      <c r="E215" s="33"/>
      <c r="F215" s="33"/>
      <c r="G215" s="33"/>
      <c r="H215" s="33"/>
      <c r="I215" s="33"/>
      <c r="J215" s="33"/>
      <c r="K215" s="33"/>
      <c r="L215" s="34"/>
    </row>
    <row r="216" spans="5:12" ht="15.75" x14ac:dyDescent="0.25">
      <c r="E216" s="33"/>
      <c r="F216" s="33"/>
      <c r="G216" s="33"/>
      <c r="H216" s="33"/>
      <c r="I216" s="33"/>
      <c r="J216" s="33"/>
      <c r="K216" s="33"/>
      <c r="L216" s="34"/>
    </row>
    <row r="217" spans="5:12" ht="15.75" x14ac:dyDescent="0.25">
      <c r="E217" s="33"/>
      <c r="F217" s="33"/>
      <c r="G217" s="33"/>
      <c r="H217" s="33"/>
      <c r="I217" s="33"/>
      <c r="J217" s="33"/>
      <c r="K217" s="33"/>
      <c r="L217" s="34"/>
    </row>
    <row r="218" spans="5:12" ht="15.75" x14ac:dyDescent="0.25">
      <c r="E218" s="33"/>
      <c r="F218" s="33"/>
      <c r="G218" s="33"/>
      <c r="H218" s="33"/>
      <c r="I218" s="33"/>
      <c r="J218" s="33"/>
      <c r="K218" s="33"/>
      <c r="L218" s="34"/>
    </row>
    <row r="219" spans="5:12" ht="15.75" x14ac:dyDescent="0.25">
      <c r="E219" s="33"/>
      <c r="F219" s="33"/>
      <c r="G219" s="33"/>
      <c r="H219" s="33"/>
      <c r="I219" s="33"/>
      <c r="J219" s="33"/>
      <c r="K219" s="33"/>
      <c r="L219" s="34"/>
    </row>
    <row r="220" spans="5:12" ht="15.75" x14ac:dyDescent="0.25">
      <c r="E220" s="33"/>
      <c r="F220" s="33"/>
      <c r="G220" s="33"/>
      <c r="H220" s="33"/>
      <c r="I220" s="33"/>
      <c r="J220" s="33"/>
      <c r="K220" s="33"/>
      <c r="L220" s="34"/>
    </row>
    <row r="221" spans="5:12" ht="15.75" x14ac:dyDescent="0.25">
      <c r="E221" s="33"/>
      <c r="F221" s="33"/>
      <c r="G221" s="33"/>
      <c r="H221" s="33"/>
      <c r="I221" s="33"/>
      <c r="J221" s="33"/>
      <c r="K221" s="33"/>
      <c r="L221" s="34"/>
    </row>
    <row r="222" spans="5:12" ht="15.75" x14ac:dyDescent="0.25">
      <c r="E222" s="33"/>
      <c r="F222" s="33"/>
      <c r="G222" s="33"/>
      <c r="H222" s="33"/>
      <c r="I222" s="33"/>
      <c r="J222" s="33"/>
      <c r="K222" s="33"/>
      <c r="L222" s="34"/>
    </row>
    <row r="223" spans="5:12" ht="15.75" x14ac:dyDescent="0.25">
      <c r="E223" s="33"/>
      <c r="F223" s="33"/>
      <c r="G223" s="33"/>
      <c r="H223" s="33"/>
      <c r="I223" s="33"/>
      <c r="J223" s="33"/>
      <c r="K223" s="33"/>
      <c r="L223" s="34"/>
    </row>
    <row r="224" spans="5:12" ht="15.75" x14ac:dyDescent="0.25">
      <c r="E224" s="33"/>
      <c r="F224" s="33"/>
      <c r="G224" s="33"/>
      <c r="H224" s="33"/>
      <c r="I224" s="33"/>
      <c r="J224" s="33"/>
      <c r="K224" s="33"/>
      <c r="L224" s="34"/>
    </row>
    <row r="225" spans="5:12" ht="15.75" x14ac:dyDescent="0.25">
      <c r="E225" s="33"/>
      <c r="F225" s="33"/>
      <c r="G225" s="33"/>
      <c r="H225" s="33"/>
      <c r="I225" s="33"/>
      <c r="J225" s="33"/>
      <c r="K225" s="33"/>
      <c r="L225" s="34"/>
    </row>
    <row r="226" spans="5:12" ht="15.75" x14ac:dyDescent="0.25">
      <c r="E226" s="33"/>
      <c r="F226" s="33"/>
      <c r="G226" s="33"/>
      <c r="H226" s="33"/>
      <c r="I226" s="33"/>
      <c r="J226" s="33"/>
      <c r="K226" s="33"/>
      <c r="L226" s="34"/>
    </row>
    <row r="227" spans="5:12" ht="15.75" x14ac:dyDescent="0.25">
      <c r="E227" s="33"/>
      <c r="F227" s="33"/>
      <c r="G227" s="33"/>
      <c r="H227" s="33"/>
      <c r="I227" s="33"/>
      <c r="J227" s="33"/>
      <c r="K227" s="33"/>
      <c r="L227" s="34"/>
    </row>
    <row r="228" spans="5:12" ht="15.75" x14ac:dyDescent="0.25">
      <c r="E228" s="33"/>
      <c r="F228" s="33"/>
      <c r="G228" s="33"/>
      <c r="H228" s="33"/>
      <c r="I228" s="33"/>
      <c r="J228" s="33"/>
      <c r="K228" s="33"/>
      <c r="L228" s="34"/>
    </row>
    <row r="229" spans="5:12" ht="15.75" x14ac:dyDescent="0.25">
      <c r="E229" s="33"/>
      <c r="F229" s="33"/>
      <c r="G229" s="33"/>
      <c r="H229" s="33"/>
      <c r="I229" s="33"/>
      <c r="J229" s="33"/>
      <c r="K229" s="33"/>
      <c r="L229" s="34"/>
    </row>
    <row r="230" spans="5:12" ht="15.75" x14ac:dyDescent="0.25">
      <c r="E230" s="33"/>
      <c r="F230" s="33"/>
      <c r="G230" s="33"/>
      <c r="H230" s="33"/>
      <c r="I230" s="33"/>
      <c r="J230" s="33"/>
      <c r="K230" s="33"/>
      <c r="L230" s="34"/>
    </row>
    <row r="231" spans="5:12" ht="15.75" x14ac:dyDescent="0.25">
      <c r="E231" s="33"/>
      <c r="F231" s="33"/>
      <c r="G231" s="33"/>
      <c r="H231" s="33"/>
      <c r="I231" s="33"/>
      <c r="J231" s="33"/>
      <c r="K231" s="33"/>
      <c r="L231" s="34"/>
    </row>
    <row r="232" spans="5:12" ht="15.75" x14ac:dyDescent="0.25">
      <c r="E232" s="33"/>
      <c r="F232" s="33"/>
      <c r="G232" s="33"/>
      <c r="H232" s="33"/>
      <c r="I232" s="33"/>
      <c r="J232" s="33"/>
      <c r="K232" s="33"/>
      <c r="L232" s="34"/>
    </row>
    <row r="233" spans="5:12" ht="15.75" x14ac:dyDescent="0.25">
      <c r="E233" s="33"/>
      <c r="F233" s="33"/>
      <c r="G233" s="33"/>
      <c r="H233" s="33"/>
      <c r="I233" s="33"/>
      <c r="J233" s="33"/>
      <c r="K233" s="33"/>
      <c r="L233" s="34"/>
    </row>
    <row r="234" spans="5:12" ht="15.75" x14ac:dyDescent="0.25">
      <c r="E234" s="33"/>
      <c r="F234" s="33"/>
      <c r="G234" s="33"/>
      <c r="H234" s="33"/>
      <c r="I234" s="33"/>
      <c r="J234" s="33"/>
      <c r="K234" s="33"/>
      <c r="L234" s="34"/>
    </row>
    <row r="235" spans="5:12" ht="15.75" x14ac:dyDescent="0.25">
      <c r="E235" s="33"/>
      <c r="F235" s="33"/>
      <c r="G235" s="33"/>
      <c r="H235" s="33"/>
      <c r="I235" s="33"/>
      <c r="J235" s="33"/>
      <c r="K235" s="33"/>
      <c r="L235" s="34"/>
    </row>
    <row r="236" spans="5:12" ht="15.75" x14ac:dyDescent="0.25">
      <c r="E236" s="33"/>
      <c r="F236" s="33"/>
      <c r="G236" s="33"/>
      <c r="H236" s="33"/>
      <c r="I236" s="33"/>
      <c r="J236" s="33"/>
      <c r="K236" s="33"/>
      <c r="L236" s="34"/>
    </row>
    <row r="237" spans="5:12" ht="15.75" x14ac:dyDescent="0.25">
      <c r="E237" s="33"/>
      <c r="F237" s="33"/>
      <c r="G237" s="33"/>
      <c r="H237" s="33"/>
      <c r="I237" s="33"/>
      <c r="J237" s="33"/>
      <c r="K237" s="33"/>
      <c r="L237" s="34"/>
    </row>
    <row r="238" spans="5:12" ht="15.75" x14ac:dyDescent="0.25">
      <c r="E238" s="33"/>
      <c r="F238" s="33"/>
      <c r="G238" s="33"/>
      <c r="H238" s="33"/>
      <c r="I238" s="33"/>
      <c r="J238" s="33"/>
      <c r="K238" s="33"/>
      <c r="L238" s="34"/>
    </row>
    <row r="239" spans="5:12" ht="15.75" x14ac:dyDescent="0.25">
      <c r="E239" s="33"/>
      <c r="F239" s="33"/>
      <c r="G239" s="33"/>
      <c r="H239" s="33"/>
      <c r="I239" s="33"/>
      <c r="J239" s="33"/>
      <c r="K239" s="33"/>
      <c r="L239" s="34"/>
    </row>
    <row r="240" spans="5:12" ht="15.75" x14ac:dyDescent="0.25">
      <c r="E240" s="33"/>
      <c r="F240" s="33"/>
      <c r="G240" s="33"/>
      <c r="H240" s="33"/>
      <c r="I240" s="33"/>
      <c r="J240" s="33"/>
      <c r="K240" s="33"/>
      <c r="L240" s="34"/>
    </row>
    <row r="241" spans="5:12" ht="15.75" x14ac:dyDescent="0.25">
      <c r="E241" s="33"/>
      <c r="F241" s="33"/>
      <c r="G241" s="33"/>
      <c r="H241" s="33"/>
      <c r="I241" s="33"/>
      <c r="J241" s="33"/>
      <c r="K241" s="33"/>
      <c r="L241" s="34"/>
    </row>
    <row r="242" spans="5:12" ht="15.75" x14ac:dyDescent="0.25">
      <c r="E242" s="33"/>
      <c r="F242" s="33"/>
      <c r="G242" s="33"/>
      <c r="H242" s="33"/>
      <c r="I242" s="33"/>
      <c r="J242" s="33"/>
      <c r="K242" s="33"/>
      <c r="L242" s="34"/>
    </row>
    <row r="243" spans="5:12" ht="15.75" x14ac:dyDescent="0.25">
      <c r="E243" s="33"/>
      <c r="F243" s="33"/>
      <c r="G243" s="33"/>
      <c r="H243" s="33"/>
      <c r="I243" s="33"/>
      <c r="J243" s="33"/>
      <c r="K243" s="33"/>
      <c r="L243" s="34"/>
    </row>
    <row r="244" spans="5:12" ht="15.75" x14ac:dyDescent="0.25">
      <c r="E244" s="33"/>
      <c r="F244" s="33"/>
      <c r="G244" s="33"/>
      <c r="H244" s="33"/>
      <c r="I244" s="33"/>
      <c r="J244" s="33"/>
      <c r="K244" s="33"/>
      <c r="L244" s="34"/>
    </row>
    <row r="245" spans="5:12" ht="15.75" x14ac:dyDescent="0.25">
      <c r="E245" s="33"/>
      <c r="F245" s="33"/>
      <c r="G245" s="33"/>
      <c r="H245" s="33"/>
      <c r="I245" s="33"/>
      <c r="J245" s="33"/>
      <c r="K245" s="33"/>
      <c r="L245" s="34"/>
    </row>
    <row r="246" spans="5:12" ht="15.75" x14ac:dyDescent="0.25">
      <c r="E246" s="33"/>
      <c r="F246" s="33"/>
      <c r="G246" s="33"/>
      <c r="H246" s="33"/>
      <c r="I246" s="33"/>
      <c r="J246" s="33"/>
      <c r="K246" s="33"/>
      <c r="L246" s="34"/>
    </row>
    <row r="247" spans="5:12" ht="15.75" x14ac:dyDescent="0.25">
      <c r="E247" s="33"/>
      <c r="F247" s="33"/>
      <c r="G247" s="33"/>
      <c r="H247" s="33"/>
      <c r="I247" s="33"/>
      <c r="J247" s="33"/>
      <c r="K247" s="33"/>
      <c r="L247" s="34"/>
    </row>
    <row r="248" spans="5:12" ht="15.75" x14ac:dyDescent="0.25">
      <c r="E248" s="33"/>
      <c r="F248" s="33"/>
      <c r="G248" s="33"/>
      <c r="H248" s="33"/>
      <c r="I248" s="33"/>
      <c r="J248" s="33"/>
      <c r="K248" s="33"/>
      <c r="L248" s="34"/>
    </row>
    <row r="249" spans="5:12" ht="15.75" x14ac:dyDescent="0.25">
      <c r="E249" s="33"/>
      <c r="F249" s="33"/>
      <c r="G249" s="33"/>
      <c r="H249" s="33"/>
      <c r="I249" s="33"/>
      <c r="J249" s="33"/>
      <c r="K249" s="33"/>
      <c r="L249" s="34"/>
    </row>
    <row r="250" spans="5:12" ht="15.75" x14ac:dyDescent="0.25">
      <c r="E250" s="33"/>
      <c r="F250" s="33"/>
      <c r="G250" s="33"/>
      <c r="H250" s="33"/>
      <c r="I250" s="33"/>
      <c r="J250" s="33"/>
      <c r="K250" s="33"/>
      <c r="L250" s="34"/>
    </row>
    <row r="251" spans="5:12" ht="15.75" x14ac:dyDescent="0.25">
      <c r="E251" s="33"/>
      <c r="F251" s="33"/>
      <c r="G251" s="33"/>
      <c r="H251" s="33"/>
      <c r="I251" s="33"/>
      <c r="J251" s="33"/>
      <c r="K251" s="33"/>
      <c r="L251" s="34"/>
    </row>
    <row r="252" spans="5:12" ht="15.75" x14ac:dyDescent="0.25">
      <c r="E252" s="33"/>
      <c r="F252" s="33"/>
      <c r="G252" s="33"/>
      <c r="H252" s="33"/>
      <c r="I252" s="33"/>
      <c r="J252" s="33"/>
      <c r="K252" s="33"/>
      <c r="L252" s="34"/>
    </row>
    <row r="253" spans="5:12" ht="15.75" x14ac:dyDescent="0.25">
      <c r="E253" s="33"/>
      <c r="F253" s="33"/>
      <c r="G253" s="33"/>
      <c r="H253" s="33"/>
      <c r="I253" s="33"/>
      <c r="J253" s="33"/>
      <c r="K253" s="33"/>
      <c r="L253" s="34"/>
    </row>
    <row r="254" spans="5:12" ht="15.75" x14ac:dyDescent="0.25">
      <c r="E254" s="33"/>
      <c r="F254" s="33"/>
      <c r="G254" s="33"/>
      <c r="H254" s="33"/>
      <c r="I254" s="33"/>
      <c r="J254" s="33"/>
      <c r="K254" s="33"/>
      <c r="L254" s="34"/>
    </row>
    <row r="255" spans="5:12" ht="15.75" x14ac:dyDescent="0.25">
      <c r="E255" s="33"/>
      <c r="F255" s="33"/>
      <c r="G255" s="33"/>
      <c r="H255" s="33"/>
      <c r="I255" s="33"/>
      <c r="J255" s="33"/>
      <c r="K255" s="33"/>
      <c r="L255" s="34"/>
    </row>
    <row r="256" spans="5:12" ht="15.75" x14ac:dyDescent="0.25">
      <c r="E256" s="33"/>
      <c r="F256" s="33"/>
      <c r="G256" s="33"/>
      <c r="H256" s="33"/>
      <c r="I256" s="33"/>
      <c r="J256" s="33"/>
      <c r="K256" s="33"/>
      <c r="L256" s="34"/>
    </row>
    <row r="257" spans="5:12" ht="15.75" x14ac:dyDescent="0.25">
      <c r="E257" s="33"/>
      <c r="F257" s="33"/>
      <c r="G257" s="33"/>
      <c r="H257" s="33"/>
      <c r="I257" s="33"/>
      <c r="J257" s="33"/>
      <c r="K257" s="33"/>
      <c r="L257" s="34"/>
    </row>
    <row r="258" spans="5:12" ht="15.75" x14ac:dyDescent="0.25">
      <c r="E258" s="33"/>
      <c r="F258" s="33"/>
      <c r="G258" s="33"/>
      <c r="H258" s="33"/>
      <c r="I258" s="33"/>
      <c r="J258" s="33"/>
      <c r="K258" s="33"/>
      <c r="L258" s="34"/>
    </row>
    <row r="259" spans="5:12" ht="15.75" x14ac:dyDescent="0.25">
      <c r="E259" s="33"/>
      <c r="F259" s="33"/>
      <c r="G259" s="33"/>
      <c r="H259" s="33"/>
      <c r="I259" s="33"/>
      <c r="J259" s="33"/>
      <c r="K259" s="33"/>
      <c r="L259" s="34"/>
    </row>
    <row r="260" spans="5:12" ht="15.75" x14ac:dyDescent="0.25">
      <c r="E260" s="33"/>
      <c r="F260" s="33"/>
      <c r="G260" s="33"/>
      <c r="H260" s="33"/>
      <c r="I260" s="33"/>
      <c r="J260" s="33"/>
      <c r="K260" s="33"/>
      <c r="L260" s="34"/>
    </row>
    <row r="261" spans="5:12" ht="15.75" x14ac:dyDescent="0.25">
      <c r="E261" s="33"/>
      <c r="F261" s="33"/>
      <c r="G261" s="33"/>
      <c r="H261" s="33"/>
      <c r="I261" s="33"/>
      <c r="J261" s="33"/>
      <c r="K261" s="33"/>
      <c r="L261" s="34"/>
    </row>
    <row r="262" spans="5:12" ht="15.75" x14ac:dyDescent="0.25">
      <c r="E262" s="33"/>
      <c r="F262" s="33"/>
      <c r="G262" s="33"/>
      <c r="H262" s="33"/>
      <c r="I262" s="33"/>
      <c r="J262" s="33"/>
      <c r="K262" s="33"/>
      <c r="L262" s="34"/>
    </row>
    <row r="263" spans="5:12" ht="15.75" x14ac:dyDescent="0.25">
      <c r="E263" s="33"/>
      <c r="F263" s="33"/>
      <c r="G263" s="33"/>
      <c r="H263" s="33"/>
      <c r="I263" s="33"/>
      <c r="J263" s="33"/>
      <c r="K263" s="33"/>
      <c r="L263" s="34"/>
    </row>
    <row r="264" spans="5:12" ht="15.75" x14ac:dyDescent="0.25">
      <c r="E264" s="33"/>
      <c r="F264" s="33"/>
      <c r="G264" s="33"/>
      <c r="H264" s="33"/>
      <c r="I264" s="33"/>
      <c r="J264" s="33"/>
      <c r="K264" s="33"/>
      <c r="L264" s="34"/>
    </row>
    <row r="265" spans="5:12" ht="15.75" x14ac:dyDescent="0.25">
      <c r="E265" s="33"/>
      <c r="F265" s="33"/>
      <c r="G265" s="33"/>
      <c r="H265" s="33"/>
      <c r="I265" s="33"/>
      <c r="J265" s="33"/>
      <c r="K265" s="33"/>
      <c r="L265" s="34"/>
    </row>
    <row r="266" spans="5:12" ht="15.75" x14ac:dyDescent="0.25">
      <c r="E266" s="33"/>
      <c r="F266" s="33"/>
      <c r="G266" s="33"/>
      <c r="H266" s="33"/>
      <c r="I266" s="33"/>
      <c r="J266" s="33"/>
      <c r="K266" s="33"/>
      <c r="L266" s="34"/>
    </row>
    <row r="267" spans="5:12" ht="15.75" x14ac:dyDescent="0.25">
      <c r="E267" s="33"/>
      <c r="F267" s="33"/>
      <c r="G267" s="33"/>
      <c r="H267" s="33"/>
      <c r="I267" s="33"/>
      <c r="J267" s="33"/>
      <c r="K267" s="33"/>
      <c r="L267" s="34"/>
    </row>
    <row r="268" spans="5:12" ht="15.75" x14ac:dyDescent="0.25">
      <c r="E268" s="33"/>
      <c r="F268" s="33"/>
      <c r="G268" s="33"/>
      <c r="H268" s="33"/>
      <c r="I268" s="33"/>
      <c r="J268" s="33"/>
      <c r="K268" s="33"/>
      <c r="L268" s="34"/>
    </row>
    <row r="269" spans="5:12" ht="15.75" x14ac:dyDescent="0.25">
      <c r="E269" s="33"/>
      <c r="F269" s="33"/>
      <c r="G269" s="33"/>
      <c r="H269" s="33"/>
      <c r="I269" s="33"/>
      <c r="J269" s="33"/>
      <c r="K269" s="33"/>
      <c r="L269" s="34"/>
    </row>
    <row r="270" spans="5:12" ht="15.75" x14ac:dyDescent="0.25">
      <c r="E270" s="33"/>
      <c r="F270" s="33"/>
      <c r="G270" s="33"/>
      <c r="H270" s="33"/>
      <c r="I270" s="33"/>
      <c r="J270" s="33"/>
      <c r="K270" s="33"/>
      <c r="L270" s="34"/>
    </row>
    <row r="271" spans="5:12" ht="15.75" x14ac:dyDescent="0.25">
      <c r="E271" s="33"/>
      <c r="F271" s="33"/>
      <c r="G271" s="33"/>
      <c r="H271" s="33"/>
      <c r="I271" s="33"/>
      <c r="J271" s="33"/>
      <c r="K271" s="33"/>
      <c r="L271" s="34"/>
    </row>
    <row r="272" spans="5:12" ht="15.75" x14ac:dyDescent="0.25">
      <c r="E272" s="33"/>
      <c r="F272" s="33"/>
      <c r="G272" s="33"/>
      <c r="H272" s="33"/>
      <c r="I272" s="33"/>
      <c r="J272" s="33"/>
      <c r="K272" s="33"/>
      <c r="L272" s="34"/>
    </row>
    <row r="273" spans="5:12" ht="15.75" x14ac:dyDescent="0.25">
      <c r="E273" s="33"/>
      <c r="F273" s="33"/>
      <c r="G273" s="33"/>
      <c r="H273" s="33"/>
      <c r="I273" s="33"/>
      <c r="J273" s="33"/>
      <c r="K273" s="33"/>
      <c r="L273" s="34"/>
    </row>
    <row r="274" spans="5:12" ht="15.75" x14ac:dyDescent="0.25">
      <c r="E274" s="33"/>
      <c r="F274" s="33"/>
      <c r="G274" s="33"/>
      <c r="H274" s="33"/>
      <c r="I274" s="33"/>
      <c r="J274" s="33"/>
      <c r="K274" s="33"/>
      <c r="L274" s="34"/>
    </row>
    <row r="275" spans="5:12" ht="15.75" x14ac:dyDescent="0.25">
      <c r="E275" s="33"/>
      <c r="F275" s="33"/>
      <c r="G275" s="33"/>
      <c r="H275" s="33"/>
      <c r="I275" s="33"/>
      <c r="J275" s="33"/>
      <c r="K275" s="33"/>
      <c r="L275" s="34"/>
    </row>
    <row r="276" spans="5:12" ht="15.75" x14ac:dyDescent="0.25">
      <c r="E276" s="33"/>
      <c r="F276" s="33"/>
      <c r="G276" s="33"/>
      <c r="H276" s="33"/>
      <c r="I276" s="33"/>
      <c r="J276" s="33"/>
      <c r="K276" s="33"/>
      <c r="L276" s="34"/>
    </row>
    <row r="277" spans="5:12" ht="15.75" x14ac:dyDescent="0.25">
      <c r="E277" s="33"/>
      <c r="F277" s="33"/>
      <c r="G277" s="33"/>
      <c r="H277" s="33"/>
      <c r="I277" s="33"/>
      <c r="J277" s="33"/>
      <c r="K277" s="33"/>
      <c r="L277" s="34"/>
    </row>
    <row r="278" spans="5:12" ht="15.75" x14ac:dyDescent="0.25">
      <c r="E278" s="31"/>
      <c r="F278" s="31"/>
      <c r="G278" s="31"/>
      <c r="H278" s="31"/>
      <c r="I278" s="31"/>
      <c r="J278" s="31"/>
      <c r="K278" s="31"/>
      <c r="L278" s="32"/>
    </row>
    <row r="279" spans="5:12" ht="15.75" x14ac:dyDescent="0.25">
      <c r="E279" s="33"/>
      <c r="F279" s="33"/>
      <c r="G279" s="33"/>
      <c r="H279" s="33"/>
      <c r="I279" s="33"/>
      <c r="J279" s="33"/>
      <c r="K279" s="33"/>
      <c r="L279" s="34"/>
    </row>
    <row r="280" spans="5:12" ht="15.75" x14ac:dyDescent="0.25">
      <c r="E280" s="33"/>
      <c r="F280" s="33"/>
      <c r="G280" s="33"/>
      <c r="H280" s="33"/>
      <c r="I280" s="33"/>
      <c r="J280" s="33"/>
      <c r="K280" s="33"/>
      <c r="L280" s="34"/>
    </row>
    <row r="281" spans="5:12" ht="15.75" x14ac:dyDescent="0.25">
      <c r="E281" s="33"/>
      <c r="F281" s="33"/>
      <c r="G281" s="33"/>
      <c r="H281" s="33"/>
      <c r="I281" s="33"/>
      <c r="J281" s="33"/>
      <c r="K281" s="33"/>
      <c r="L281" s="34"/>
    </row>
    <row r="282" spans="5:12" ht="15.75" x14ac:dyDescent="0.25">
      <c r="E282" s="33"/>
      <c r="F282" s="33"/>
      <c r="G282" s="33"/>
      <c r="H282" s="33"/>
      <c r="I282" s="33"/>
      <c r="J282" s="33"/>
      <c r="K282" s="33"/>
      <c r="L282" s="34"/>
    </row>
    <row r="283" spans="5:12" ht="15.75" x14ac:dyDescent="0.25">
      <c r="E283" s="33"/>
      <c r="F283" s="33"/>
      <c r="G283" s="33"/>
      <c r="H283" s="33"/>
      <c r="I283" s="33"/>
      <c r="J283" s="33"/>
      <c r="K283" s="33"/>
      <c r="L283" s="34"/>
    </row>
    <row r="284" spans="5:12" ht="15.75" x14ac:dyDescent="0.25">
      <c r="E284" s="33"/>
      <c r="F284" s="33"/>
      <c r="G284" s="33"/>
      <c r="H284" s="33"/>
      <c r="I284" s="33"/>
      <c r="J284" s="33"/>
      <c r="K284" s="33"/>
      <c r="L284" s="34"/>
    </row>
    <row r="285" spans="5:12" ht="15.75" x14ac:dyDescent="0.25">
      <c r="E285" s="33"/>
      <c r="F285" s="33"/>
      <c r="G285" s="33"/>
      <c r="H285" s="33"/>
      <c r="I285" s="33"/>
      <c r="J285" s="33"/>
      <c r="K285" s="33"/>
      <c r="L285" s="34"/>
    </row>
    <row r="286" spans="5:12" ht="15.75" x14ac:dyDescent="0.25">
      <c r="E286" s="33"/>
      <c r="F286" s="33"/>
      <c r="G286" s="33"/>
      <c r="H286" s="33"/>
      <c r="I286" s="33"/>
      <c r="J286" s="33"/>
      <c r="K286" s="33"/>
      <c r="L286" s="34"/>
    </row>
    <row r="287" spans="5:12" ht="15.75" x14ac:dyDescent="0.25">
      <c r="E287" s="33"/>
      <c r="F287" s="33"/>
      <c r="G287" s="33"/>
      <c r="H287" s="33"/>
      <c r="I287" s="33"/>
      <c r="J287" s="33"/>
      <c r="K287" s="33"/>
      <c r="L287" s="34"/>
    </row>
    <row r="288" spans="5:12" ht="15.75" x14ac:dyDescent="0.25">
      <c r="E288" s="33"/>
      <c r="F288" s="33"/>
      <c r="G288" s="33"/>
      <c r="H288" s="33"/>
      <c r="I288" s="33"/>
      <c r="J288" s="33"/>
      <c r="K288" s="33"/>
      <c r="L288" s="34"/>
    </row>
    <row r="289" spans="5:12" ht="15.75" x14ac:dyDescent="0.25">
      <c r="E289" s="33"/>
      <c r="F289" s="33"/>
      <c r="G289" s="33"/>
      <c r="H289" s="33"/>
      <c r="I289" s="33"/>
      <c r="J289" s="33"/>
      <c r="K289" s="33"/>
      <c r="L289" s="34"/>
    </row>
    <row r="290" spans="5:12" ht="15.75" x14ac:dyDescent="0.25">
      <c r="E290" s="33"/>
      <c r="F290" s="33"/>
      <c r="G290" s="33"/>
      <c r="H290" s="33"/>
      <c r="I290" s="33"/>
      <c r="J290" s="33"/>
      <c r="K290" s="33"/>
      <c r="L290" s="34"/>
    </row>
    <row r="291" spans="5:12" ht="15.75" x14ac:dyDescent="0.25">
      <c r="E291" s="33"/>
      <c r="F291" s="33"/>
      <c r="G291" s="33"/>
      <c r="H291" s="33"/>
      <c r="I291" s="33"/>
      <c r="J291" s="33"/>
      <c r="K291" s="33"/>
      <c r="L291" s="34"/>
    </row>
    <row r="292" spans="5:12" ht="15.75" x14ac:dyDescent="0.25">
      <c r="E292" s="33"/>
      <c r="F292" s="33"/>
      <c r="G292" s="33"/>
      <c r="H292" s="33"/>
      <c r="I292" s="33"/>
      <c r="J292" s="33"/>
      <c r="K292" s="33"/>
      <c r="L292" s="34"/>
    </row>
    <row r="293" spans="5:12" ht="15.75" x14ac:dyDescent="0.25">
      <c r="E293" s="33"/>
      <c r="F293" s="33"/>
      <c r="G293" s="33"/>
      <c r="H293" s="33"/>
      <c r="I293" s="33"/>
      <c r="J293" s="33"/>
      <c r="K293" s="33"/>
      <c r="L293" s="34"/>
    </row>
    <row r="294" spans="5:12" ht="15.75" x14ac:dyDescent="0.25">
      <c r="E294" s="33"/>
      <c r="F294" s="33"/>
      <c r="G294" s="33"/>
      <c r="H294" s="33"/>
      <c r="I294" s="33"/>
      <c r="J294" s="33"/>
      <c r="K294" s="33"/>
      <c r="L294" s="34"/>
    </row>
    <row r="295" spans="5:12" ht="15.75" x14ac:dyDescent="0.25">
      <c r="E295" s="33"/>
      <c r="F295" s="33"/>
      <c r="G295" s="33"/>
      <c r="H295" s="33"/>
      <c r="I295" s="33"/>
      <c r="J295" s="33"/>
      <c r="K295" s="33"/>
      <c r="L295" s="34"/>
    </row>
    <row r="296" spans="5:12" ht="15.75" x14ac:dyDescent="0.25">
      <c r="E296" s="33"/>
      <c r="F296" s="33"/>
      <c r="G296" s="33"/>
      <c r="H296" s="33"/>
      <c r="I296" s="33"/>
      <c r="J296" s="33"/>
      <c r="K296" s="33"/>
      <c r="L296" s="34"/>
    </row>
    <row r="297" spans="5:12" ht="15.75" x14ac:dyDescent="0.25">
      <c r="E297" s="33"/>
      <c r="F297" s="33"/>
      <c r="G297" s="33"/>
      <c r="H297" s="33"/>
      <c r="I297" s="33"/>
      <c r="J297" s="33"/>
      <c r="K297" s="33"/>
      <c r="L297" s="34"/>
    </row>
    <row r="298" spans="5:12" ht="15.75" x14ac:dyDescent="0.25">
      <c r="E298" s="33"/>
      <c r="F298" s="33"/>
      <c r="G298" s="33"/>
      <c r="H298" s="33"/>
      <c r="I298" s="33"/>
      <c r="J298" s="33"/>
      <c r="K298" s="33"/>
      <c r="L298" s="34"/>
    </row>
    <row r="299" spans="5:12" ht="15.75" x14ac:dyDescent="0.25">
      <c r="E299" s="33"/>
      <c r="F299" s="33"/>
      <c r="G299" s="33"/>
      <c r="H299" s="33"/>
      <c r="I299" s="33"/>
      <c r="J299" s="33"/>
      <c r="K299" s="33"/>
      <c r="L299" s="34"/>
    </row>
    <row r="300" spans="5:12" ht="15.75" x14ac:dyDescent="0.25">
      <c r="E300" s="33"/>
      <c r="F300" s="33"/>
      <c r="G300" s="33"/>
      <c r="H300" s="33"/>
      <c r="I300" s="33"/>
      <c r="J300" s="33"/>
      <c r="K300" s="33"/>
      <c r="L300" s="34"/>
    </row>
    <row r="301" spans="5:12" ht="15.75" x14ac:dyDescent="0.25">
      <c r="E301" s="33"/>
      <c r="F301" s="33"/>
      <c r="G301" s="33"/>
      <c r="H301" s="33"/>
      <c r="I301" s="33"/>
      <c r="J301" s="33"/>
      <c r="K301" s="33"/>
      <c r="L301" s="34"/>
    </row>
    <row r="302" spans="5:12" ht="15.75" x14ac:dyDescent="0.25">
      <c r="E302" s="33"/>
      <c r="F302" s="33"/>
      <c r="G302" s="33"/>
      <c r="H302" s="33"/>
      <c r="I302" s="33"/>
      <c r="J302" s="33"/>
      <c r="K302" s="33"/>
      <c r="L302" s="34"/>
    </row>
    <row r="303" spans="5:12" ht="15.75" x14ac:dyDescent="0.25">
      <c r="E303" s="33"/>
      <c r="F303" s="33"/>
      <c r="G303" s="33"/>
      <c r="H303" s="33"/>
      <c r="I303" s="33"/>
      <c r="J303" s="33"/>
      <c r="K303" s="33"/>
      <c r="L303" s="34"/>
    </row>
    <row r="304" spans="5:12" ht="15.75" x14ac:dyDescent="0.25">
      <c r="E304" s="33"/>
      <c r="F304" s="33"/>
      <c r="G304" s="33"/>
      <c r="H304" s="33"/>
      <c r="I304" s="33"/>
      <c r="J304" s="33"/>
      <c r="K304" s="33"/>
      <c r="L304" s="34"/>
    </row>
    <row r="305" spans="5:12" ht="15.75" x14ac:dyDescent="0.25">
      <c r="E305" s="33"/>
      <c r="F305" s="33"/>
      <c r="G305" s="33"/>
      <c r="H305" s="33"/>
      <c r="I305" s="33"/>
      <c r="J305" s="33"/>
      <c r="K305" s="33"/>
      <c r="L305" s="34"/>
    </row>
    <row r="306" spans="5:12" ht="15.75" x14ac:dyDescent="0.25">
      <c r="E306" s="33"/>
      <c r="F306" s="33"/>
      <c r="G306" s="33"/>
      <c r="H306" s="33"/>
      <c r="I306" s="33"/>
      <c r="J306" s="33"/>
      <c r="K306" s="33"/>
      <c r="L306" s="34"/>
    </row>
    <row r="307" spans="5:12" ht="15.75" x14ac:dyDescent="0.25">
      <c r="E307" s="33"/>
      <c r="F307" s="33"/>
      <c r="G307" s="33"/>
      <c r="H307" s="33"/>
      <c r="I307" s="33"/>
      <c r="J307" s="33"/>
      <c r="K307" s="33"/>
      <c r="L307" s="34"/>
    </row>
    <row r="308" spans="5:12" ht="15.75" x14ac:dyDescent="0.25">
      <c r="E308" s="33"/>
      <c r="F308" s="33"/>
      <c r="G308" s="33"/>
      <c r="H308" s="33"/>
      <c r="I308" s="33"/>
      <c r="J308" s="33"/>
      <c r="K308" s="33"/>
      <c r="L308" s="34"/>
    </row>
    <row r="309" spans="5:12" ht="15.75" x14ac:dyDescent="0.25">
      <c r="E309" s="33"/>
      <c r="F309" s="33"/>
      <c r="G309" s="33"/>
      <c r="H309" s="33"/>
      <c r="I309" s="33"/>
      <c r="J309" s="33"/>
      <c r="K309" s="33"/>
      <c r="L309" s="34"/>
    </row>
    <row r="310" spans="5:12" ht="15.75" x14ac:dyDescent="0.25">
      <c r="E310" s="33"/>
      <c r="F310" s="33"/>
      <c r="G310" s="33"/>
      <c r="H310" s="33"/>
      <c r="I310" s="33"/>
      <c r="J310" s="33"/>
      <c r="K310" s="33"/>
      <c r="L310" s="34"/>
    </row>
    <row r="311" spans="5:12" ht="15.75" x14ac:dyDescent="0.25">
      <c r="E311" s="33"/>
      <c r="F311" s="33"/>
      <c r="G311" s="33"/>
      <c r="H311" s="33"/>
      <c r="I311" s="33"/>
      <c r="J311" s="33"/>
      <c r="K311" s="33"/>
      <c r="L311" s="34"/>
    </row>
    <row r="312" spans="5:12" ht="15.75" x14ac:dyDescent="0.25">
      <c r="E312" s="33"/>
      <c r="F312" s="33"/>
      <c r="G312" s="33"/>
      <c r="H312" s="33"/>
      <c r="I312" s="33"/>
      <c r="J312" s="33"/>
      <c r="K312" s="33"/>
      <c r="L312" s="34"/>
    </row>
    <row r="313" spans="5:12" ht="15.75" x14ac:dyDescent="0.25">
      <c r="E313" s="33"/>
      <c r="F313" s="33"/>
      <c r="G313" s="33"/>
      <c r="H313" s="33"/>
      <c r="I313" s="33"/>
      <c r="J313" s="33"/>
      <c r="K313" s="33"/>
      <c r="L313" s="34"/>
    </row>
    <row r="314" spans="5:12" ht="15.75" x14ac:dyDescent="0.25">
      <c r="E314" s="33"/>
      <c r="F314" s="33"/>
      <c r="G314" s="33"/>
      <c r="H314" s="33"/>
      <c r="I314" s="33"/>
      <c r="J314" s="33"/>
      <c r="K314" s="33"/>
      <c r="L314" s="34"/>
    </row>
    <row r="315" spans="5:12" ht="15.75" x14ac:dyDescent="0.25">
      <c r="E315" s="33"/>
      <c r="F315" s="33"/>
      <c r="G315" s="33"/>
      <c r="H315" s="33"/>
      <c r="I315" s="33"/>
      <c r="J315" s="33"/>
      <c r="K315" s="33"/>
      <c r="L315" s="34"/>
    </row>
    <row r="316" spans="5:12" ht="15.75" x14ac:dyDescent="0.25">
      <c r="E316" s="33"/>
      <c r="F316" s="33"/>
      <c r="G316" s="33"/>
      <c r="H316" s="33"/>
      <c r="I316" s="33"/>
      <c r="J316" s="33"/>
      <c r="K316" s="33"/>
      <c r="L316" s="34"/>
    </row>
    <row r="317" spans="5:12" ht="15.75" x14ac:dyDescent="0.25">
      <c r="E317" s="33"/>
      <c r="F317" s="33"/>
      <c r="G317" s="33"/>
      <c r="H317" s="33"/>
      <c r="I317" s="33"/>
      <c r="J317" s="33"/>
      <c r="K317" s="33"/>
      <c r="L317" s="34"/>
    </row>
    <row r="318" spans="5:12" ht="15.75" x14ac:dyDescent="0.25">
      <c r="E318" s="33"/>
      <c r="F318" s="33"/>
      <c r="G318" s="33"/>
      <c r="H318" s="33"/>
      <c r="I318" s="33"/>
      <c r="J318" s="33"/>
      <c r="K318" s="33"/>
      <c r="L318" s="34"/>
    </row>
    <row r="319" spans="5:12" ht="15.75" x14ac:dyDescent="0.25">
      <c r="E319" s="33"/>
      <c r="F319" s="33"/>
      <c r="G319" s="33"/>
      <c r="H319" s="33"/>
      <c r="I319" s="33"/>
      <c r="J319" s="33"/>
      <c r="K319" s="33"/>
      <c r="L319" s="34"/>
    </row>
    <row r="320" spans="5:12" ht="15.75" x14ac:dyDescent="0.25">
      <c r="E320" s="33"/>
      <c r="F320" s="33"/>
      <c r="G320" s="33"/>
      <c r="H320" s="33"/>
      <c r="I320" s="33"/>
      <c r="J320" s="33"/>
      <c r="K320" s="33"/>
      <c r="L320" s="34"/>
    </row>
    <row r="321" spans="5:12" ht="15.75" x14ac:dyDescent="0.25">
      <c r="E321" s="33"/>
      <c r="F321" s="33"/>
      <c r="G321" s="33"/>
      <c r="H321" s="33"/>
      <c r="I321" s="33"/>
      <c r="J321" s="33"/>
      <c r="K321" s="33"/>
      <c r="L321" s="34"/>
    </row>
    <row r="322" spans="5:12" ht="15.75" x14ac:dyDescent="0.25">
      <c r="E322" s="33"/>
      <c r="F322" s="33"/>
      <c r="G322" s="33"/>
      <c r="H322" s="33"/>
      <c r="I322" s="33"/>
      <c r="J322" s="33"/>
      <c r="K322" s="33"/>
      <c r="L322" s="34"/>
    </row>
    <row r="323" spans="5:12" ht="15.75" x14ac:dyDescent="0.25">
      <c r="E323" s="33"/>
      <c r="F323" s="33"/>
      <c r="G323" s="33"/>
      <c r="H323" s="33"/>
      <c r="I323" s="33"/>
      <c r="J323" s="33"/>
      <c r="K323" s="33"/>
      <c r="L323" s="34"/>
    </row>
    <row r="324" spans="5:12" ht="15.75" x14ac:dyDescent="0.25">
      <c r="E324" s="33"/>
      <c r="F324" s="33"/>
      <c r="G324" s="33"/>
      <c r="H324" s="33"/>
      <c r="I324" s="33"/>
      <c r="J324" s="33"/>
      <c r="K324" s="33"/>
      <c r="L324" s="34"/>
    </row>
    <row r="325" spans="5:12" ht="15.75" x14ac:dyDescent="0.25">
      <c r="E325" s="33"/>
      <c r="F325" s="33"/>
      <c r="G325" s="33"/>
      <c r="H325" s="33"/>
      <c r="I325" s="33"/>
      <c r="J325" s="33"/>
      <c r="K325" s="33"/>
      <c r="L325" s="34"/>
    </row>
    <row r="326" spans="5:12" ht="15.75" x14ac:dyDescent="0.25">
      <c r="E326" s="33"/>
      <c r="F326" s="33"/>
      <c r="G326" s="33"/>
      <c r="H326" s="33"/>
      <c r="I326" s="33"/>
      <c r="J326" s="33"/>
      <c r="K326" s="33"/>
      <c r="L326" s="34"/>
    </row>
    <row r="327" spans="5:12" ht="15.75" x14ac:dyDescent="0.25">
      <c r="E327" s="33"/>
      <c r="F327" s="33"/>
      <c r="G327" s="33"/>
      <c r="H327" s="33"/>
      <c r="I327" s="33"/>
      <c r="J327" s="33"/>
      <c r="K327" s="33"/>
      <c r="L327" s="34"/>
    </row>
    <row r="328" spans="5:12" ht="15.75" x14ac:dyDescent="0.25">
      <c r="E328" s="31"/>
      <c r="F328" s="31"/>
      <c r="G328" s="31"/>
      <c r="H328" s="31"/>
      <c r="I328" s="31"/>
      <c r="J328" s="31"/>
      <c r="K328" s="31"/>
      <c r="L328" s="32"/>
    </row>
    <row r="329" spans="5:12" ht="15.75" x14ac:dyDescent="0.25">
      <c r="E329" s="33"/>
      <c r="F329" s="33"/>
      <c r="G329" s="33"/>
      <c r="H329" s="33"/>
      <c r="I329" s="33"/>
      <c r="J329" s="33"/>
      <c r="K329" s="33"/>
      <c r="L329" s="34"/>
    </row>
    <row r="330" spans="5:12" ht="15.75" x14ac:dyDescent="0.25">
      <c r="E330" s="33"/>
      <c r="F330" s="33"/>
      <c r="G330" s="33"/>
      <c r="H330" s="33"/>
      <c r="I330" s="33"/>
      <c r="J330" s="33"/>
      <c r="K330" s="33"/>
      <c r="L330" s="34"/>
    </row>
    <row r="331" spans="5:12" x14ac:dyDescent="0.25">
      <c r="E331" s="36"/>
      <c r="F331" s="36"/>
      <c r="G331" s="36"/>
      <c r="H331" s="36"/>
      <c r="I331" s="36"/>
      <c r="J331" s="36"/>
      <c r="K331" s="36"/>
      <c r="L331" s="37"/>
    </row>
    <row r="332" spans="5:12" x14ac:dyDescent="0.25">
      <c r="E332" s="38"/>
      <c r="F332" s="38"/>
      <c r="G332" s="38"/>
      <c r="H332" s="38"/>
      <c r="I332" s="38"/>
      <c r="J332" s="38"/>
      <c r="K332" s="38"/>
      <c r="L332" s="39"/>
    </row>
    <row r="333" spans="5:12" x14ac:dyDescent="0.25">
      <c r="E333" s="40"/>
      <c r="F333" s="41"/>
      <c r="G333" s="42"/>
      <c r="H333" s="41"/>
      <c r="I333" s="41"/>
      <c r="J333" s="41"/>
      <c r="K333" s="41"/>
      <c r="L333" s="43"/>
    </row>
    <row r="334" spans="5:12" x14ac:dyDescent="0.25">
      <c r="E334" s="40"/>
      <c r="F334" s="41"/>
      <c r="G334" s="42"/>
      <c r="H334" s="41"/>
      <c r="I334" s="41"/>
      <c r="J334" s="41"/>
      <c r="K334" s="41"/>
      <c r="L334" s="43"/>
    </row>
    <row r="335" spans="5:12" x14ac:dyDescent="0.25">
      <c r="E335" s="40"/>
      <c r="F335" s="41"/>
      <c r="G335" s="42"/>
      <c r="H335" s="41"/>
      <c r="I335" s="41"/>
      <c r="J335" s="41"/>
      <c r="K335" s="41"/>
      <c r="L335" s="43"/>
    </row>
    <row r="336" spans="5:12" x14ac:dyDescent="0.25">
      <c r="E336" s="40"/>
      <c r="F336" s="41"/>
      <c r="G336" s="42"/>
      <c r="H336" s="41"/>
      <c r="I336" s="41"/>
      <c r="J336" s="41"/>
      <c r="K336" s="41"/>
      <c r="L336" s="43"/>
    </row>
    <row r="337" spans="5:12" x14ac:dyDescent="0.25">
      <c r="E337" s="40"/>
      <c r="F337" s="41"/>
      <c r="G337" s="42"/>
      <c r="H337" s="41"/>
      <c r="I337" s="41"/>
      <c r="J337" s="41"/>
      <c r="K337" s="41"/>
      <c r="L337" s="43"/>
    </row>
    <row r="338" spans="5:12" x14ac:dyDescent="0.25">
      <c r="E338" s="40"/>
      <c r="F338" s="41"/>
      <c r="G338" s="42"/>
      <c r="H338" s="41"/>
      <c r="I338" s="41"/>
      <c r="J338" s="41"/>
      <c r="K338" s="41"/>
      <c r="L338" s="43"/>
    </row>
    <row r="339" spans="5:12" x14ac:dyDescent="0.25">
      <c r="E339" s="40"/>
      <c r="F339" s="41"/>
      <c r="G339" s="42"/>
      <c r="H339" s="41"/>
      <c r="I339" s="41"/>
      <c r="J339" s="41"/>
      <c r="K339" s="41"/>
      <c r="L339" s="43"/>
    </row>
    <row r="340" spans="5:12" x14ac:dyDescent="0.25">
      <c r="E340" s="38"/>
      <c r="F340" s="38"/>
      <c r="G340" s="38"/>
      <c r="H340" s="38"/>
      <c r="I340" s="38"/>
      <c r="J340" s="38"/>
      <c r="K340" s="38"/>
      <c r="L340" s="39"/>
    </row>
    <row r="341" spans="5:12" x14ac:dyDescent="0.25">
      <c r="E341" s="40"/>
      <c r="F341" s="41"/>
      <c r="G341" s="42"/>
      <c r="H341" s="41"/>
      <c r="I341" s="41"/>
      <c r="J341" s="41"/>
      <c r="K341" s="41"/>
      <c r="L341" s="43"/>
    </row>
    <row r="342" spans="5:12" x14ac:dyDescent="0.25">
      <c r="E342" s="40"/>
      <c r="F342" s="41"/>
      <c r="G342" s="42"/>
      <c r="H342" s="41"/>
      <c r="I342" s="41"/>
      <c r="J342" s="41"/>
      <c r="K342" s="41"/>
      <c r="L342" s="43"/>
    </row>
    <row r="343" spans="5:12" x14ac:dyDescent="0.25">
      <c r="E343" s="40"/>
      <c r="F343" s="41"/>
      <c r="G343" s="42"/>
      <c r="H343" s="41"/>
      <c r="I343" s="41"/>
      <c r="J343" s="41"/>
      <c r="K343" s="41"/>
      <c r="L343" s="43"/>
    </row>
    <row r="344" spans="5:12" x14ac:dyDescent="0.25">
      <c r="E344" s="40"/>
      <c r="F344" s="41"/>
      <c r="G344" s="42"/>
      <c r="H344" s="41"/>
      <c r="I344" s="41"/>
      <c r="J344" s="41"/>
      <c r="K344" s="41"/>
      <c r="L344" s="43"/>
    </row>
    <row r="345" spans="5:12" x14ac:dyDescent="0.25">
      <c r="E345" s="40"/>
      <c r="F345" s="41"/>
      <c r="G345" s="42"/>
      <c r="H345" s="41"/>
      <c r="I345" s="41"/>
      <c r="J345" s="41"/>
      <c r="K345" s="41"/>
      <c r="L345" s="43"/>
    </row>
    <row r="346" spans="5:12" x14ac:dyDescent="0.25">
      <c r="E346" s="40"/>
      <c r="F346" s="41"/>
      <c r="G346" s="42"/>
      <c r="H346" s="41"/>
      <c r="I346" s="41"/>
      <c r="J346" s="41"/>
      <c r="K346" s="41"/>
      <c r="L346" s="43"/>
    </row>
    <row r="347" spans="5:12" x14ac:dyDescent="0.25">
      <c r="E347" s="40"/>
      <c r="F347" s="41"/>
      <c r="G347" s="42"/>
      <c r="H347" s="41"/>
      <c r="I347" s="41"/>
      <c r="J347" s="41"/>
      <c r="K347" s="41"/>
      <c r="L347" s="43"/>
    </row>
    <row r="348" spans="5:12" x14ac:dyDescent="0.25">
      <c r="E348" s="40"/>
      <c r="F348" s="41"/>
      <c r="G348" s="42"/>
      <c r="H348" s="41"/>
      <c r="I348" s="41"/>
      <c r="J348" s="41"/>
      <c r="K348" s="41"/>
      <c r="L348" s="43"/>
    </row>
    <row r="349" spans="5:12" x14ac:dyDescent="0.25">
      <c r="E349" s="40"/>
      <c r="F349" s="41"/>
      <c r="G349" s="42"/>
      <c r="H349" s="41"/>
      <c r="I349" s="41"/>
      <c r="J349" s="41"/>
      <c r="K349" s="41"/>
      <c r="L349" s="43"/>
    </row>
    <row r="350" spans="5:12" x14ac:dyDescent="0.25">
      <c r="E350" s="40"/>
      <c r="F350" s="41"/>
      <c r="G350" s="42"/>
      <c r="H350" s="41"/>
      <c r="I350" s="41"/>
      <c r="J350" s="41"/>
      <c r="K350" s="41"/>
      <c r="L350" s="43"/>
    </row>
    <row r="351" spans="5:12" x14ac:dyDescent="0.25">
      <c r="E351" s="40"/>
      <c r="F351" s="41"/>
      <c r="G351" s="42"/>
      <c r="H351" s="41"/>
      <c r="I351" s="41"/>
      <c r="J351" s="41"/>
      <c r="K351" s="41"/>
      <c r="L351" s="43"/>
    </row>
    <row r="352" spans="5:12" x14ac:dyDescent="0.25">
      <c r="E352" s="40"/>
      <c r="F352" s="41"/>
      <c r="G352" s="42"/>
      <c r="H352" s="41"/>
      <c r="I352" s="41"/>
      <c r="J352" s="41"/>
      <c r="K352" s="41"/>
      <c r="L352" s="43"/>
    </row>
    <row r="353" spans="5:12" x14ac:dyDescent="0.25">
      <c r="E353" s="40"/>
      <c r="F353" s="41"/>
      <c r="G353" s="42"/>
      <c r="H353" s="41"/>
      <c r="I353" s="41"/>
      <c r="J353" s="41"/>
      <c r="K353" s="41"/>
      <c r="L353" s="43"/>
    </row>
    <row r="354" spans="5:12" x14ac:dyDescent="0.25">
      <c r="E354" s="36"/>
      <c r="F354" s="36"/>
      <c r="G354" s="36"/>
      <c r="H354" s="36"/>
      <c r="I354" s="36"/>
      <c r="J354" s="36"/>
      <c r="K354" s="36"/>
      <c r="L354" s="37"/>
    </row>
  </sheetData>
  <mergeCells count="10">
    <mergeCell ref="A1:M1"/>
    <mergeCell ref="G6:H6"/>
    <mergeCell ref="I6:J6"/>
    <mergeCell ref="K6:L6"/>
    <mergeCell ref="C6:C7"/>
    <mergeCell ref="B6:B7"/>
    <mergeCell ref="B5:M5"/>
    <mergeCell ref="A4:M4"/>
    <mergeCell ref="A54:B54"/>
    <mergeCell ref="A55:B55"/>
  </mergeCells>
  <pageMargins left="0.25" right="0.25" top="0.75" bottom="0.75" header="0.3" footer="0.3"/>
  <pageSetup paperSize="9" scale="2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ДОКУМЕНТЫ</vt:lpstr>
      <vt:lpstr>ДОКУМЕНТЫ!Область_печати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Оберюхтин Антон Владимирович</dc:creator>
  <cp:lastModifiedBy>Тыщенко Дмитрий Николаевич</cp:lastModifiedBy>
  <cp:lastPrinted>2024-08-27T06:27:36Z</cp:lastPrinted>
  <dcterms:created xsi:type="dcterms:W3CDTF">2015-06-05T18:19:34Z</dcterms:created>
  <dcterms:modified xsi:type="dcterms:W3CDTF">2024-09-18T14:45:42Z</dcterms:modified>
</cp:coreProperties>
</file>