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c0ivb.RUVGR00\Desktop\Ж.д\Ремонты\2024\ТЗ\2024\"/>
    </mc:Choice>
  </mc:AlternateContent>
  <bookViews>
    <workbookView xWindow="0" yWindow="0" windowWidth="28800" windowHeight="120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  <c r="K3" i="1"/>
  <c r="G12" i="1"/>
  <c r="G11" i="1"/>
  <c r="G10" i="1"/>
  <c r="G9" i="1"/>
  <c r="G8" i="1"/>
  <c r="G7" i="1"/>
  <c r="G6" i="1"/>
  <c r="G5" i="1"/>
  <c r="G4" i="1"/>
  <c r="G3" i="1"/>
  <c r="K13" i="1" l="1"/>
  <c r="G13" i="1"/>
</calcChain>
</file>

<file path=xl/sharedStrings.xml><?xml version="1.0" encoding="utf-8"?>
<sst xmlns="http://schemas.openxmlformats.org/spreadsheetml/2006/main" count="33" uniqueCount="26">
  <si>
    <t>№ п/п</t>
  </si>
  <si>
    <t>Ед. изм.</t>
  </si>
  <si>
    <t>Цена за ед., руб. без НДС</t>
  </si>
  <si>
    <t>Стоимость работ, руб. без НДС</t>
  </si>
  <si>
    <t>шт.</t>
  </si>
  <si>
    <r>
      <rPr>
        <sz val="11"/>
        <color rgb="FFFF0000"/>
        <rFont val="Verdana"/>
        <family val="2"/>
        <charset val="204"/>
      </rPr>
      <t>шт.</t>
    </r>
  </si>
  <si>
    <t>шп.</t>
  </si>
  <si>
    <r>
      <rPr>
        <sz val="11"/>
        <color rgb="FFFF0000"/>
        <rFont val="Verdana"/>
        <family val="2"/>
        <charset val="204"/>
      </rPr>
      <t>т</t>
    </r>
  </si>
  <si>
    <t>м³</t>
  </si>
  <si>
    <r>
      <rPr>
        <sz val="11"/>
        <color rgb="FFFF0000"/>
        <rFont val="Verdana"/>
        <family val="2"/>
        <charset val="204"/>
      </rPr>
      <t>м³</t>
    </r>
  </si>
  <si>
    <t>ИТОГО</t>
  </si>
  <si>
    <t>Наименование работ/ Материал</t>
  </si>
  <si>
    <t>Вариант 1</t>
  </si>
  <si>
    <t>Вариант 2</t>
  </si>
  <si>
    <t>щебень гранитный фр. 25-60</t>
  </si>
  <si>
    <t>крышка водоотводного лотка КР-1</t>
  </si>
  <si>
    <t>Замена крышек ж/б водоотводных лотков</t>
  </si>
  <si>
    <t>Замена негодных деревянных шпал на новые</t>
  </si>
  <si>
    <t>шпала деревянная новая скобированная тип 2</t>
  </si>
  <si>
    <t>Усиление кривых участков пути на деревянных шпалах скреплениями КД-65 (на каждой 3-й шпале)</t>
  </si>
  <si>
    <t>скрепления КД-65 старогодные (в комплекте с клеммным узлом и шурупами)</t>
  </si>
  <si>
    <t>Балластировка пути щебнем (из полуваганов)</t>
  </si>
  <si>
    <t>Замена направляющих столбиков на железнодорожном переезде</t>
  </si>
  <si>
    <t>столбик сигнальный пластиковый С1</t>
  </si>
  <si>
    <t>Объем</t>
  </si>
  <si>
    <t>Срок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</si>
</sst>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#,##0.00;[Red]#,##0.00"/>
    <numFmt numFmtId="166" formatCode="0.00;[Red]0.00"/>
  </numFmts>
  <fonts count="8" x14ac:knownFonts="1">
    <font>
      <sz val="10"/>
      <color rgb="FF000000"/>
      <name val="Times New Roman"/>
      <charset val="204"/>
    </font>
    <font>
      <sz val="11"/>
      <name val="Verdana"/>
      <family val="2"/>
      <charset val="204"/>
    </font>
    <font>
      <sz val="10"/>
      <color rgb="FF000000"/>
      <name val="Verdana"/>
      <family val="2"/>
      <charset val="204"/>
    </font>
    <font>
      <sz val="11"/>
      <color rgb="FF000000"/>
      <name val="Verdana"/>
      <family val="2"/>
      <charset val="204"/>
    </font>
    <font>
      <sz val="11"/>
      <color rgb="FFFF0000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center" shrinkToFit="1"/>
    </xf>
    <xf numFmtId="165" fontId="4" fillId="0" borderId="1" xfId="0" applyNumberFormat="1" applyFont="1" applyFill="1" applyBorder="1" applyAlignment="1">
      <alignment horizontal="right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right" vertical="center" shrinkToFit="1"/>
    </xf>
    <xf numFmtId="1" fontId="3" fillId="0" borderId="3" xfId="0" applyNumberFormat="1" applyFont="1" applyFill="1" applyBorder="1" applyAlignment="1">
      <alignment horizontal="right" vertical="center" shrinkToFit="1"/>
    </xf>
    <xf numFmtId="4" fontId="3" fillId="0" borderId="4" xfId="0" applyNumberFormat="1" applyFont="1" applyFill="1" applyBorder="1" applyAlignment="1">
      <alignment horizontal="right" vertical="center" shrinkToFit="1"/>
    </xf>
    <xf numFmtId="164" fontId="4" fillId="0" borderId="3" xfId="0" applyNumberFormat="1" applyFont="1" applyFill="1" applyBorder="1" applyAlignment="1">
      <alignment horizontal="right" vertical="center" shrinkToFit="1"/>
    </xf>
    <xf numFmtId="165" fontId="4" fillId="0" borderId="4" xfId="0" applyNumberFormat="1" applyFont="1" applyFill="1" applyBorder="1" applyAlignment="1">
      <alignment horizontal="right" vertical="center" shrinkToFit="1"/>
    </xf>
    <xf numFmtId="166" fontId="4" fillId="0" borderId="3" xfId="0" applyNumberFormat="1" applyFont="1" applyFill="1" applyBorder="1" applyAlignment="1">
      <alignment horizontal="right" vertical="center" shrinkToFit="1"/>
    </xf>
    <xf numFmtId="164" fontId="4" fillId="0" borderId="5" xfId="0" applyNumberFormat="1" applyFont="1" applyFill="1" applyBorder="1" applyAlignment="1">
      <alignment horizontal="right" vertical="center" shrinkToFit="1"/>
    </xf>
    <xf numFmtId="165" fontId="4" fillId="0" borderId="6" xfId="0" applyNumberFormat="1" applyFont="1" applyFill="1" applyBorder="1" applyAlignment="1">
      <alignment horizontal="right" vertical="center" shrinkToFit="1"/>
    </xf>
    <xf numFmtId="1" fontId="3" fillId="0" borderId="5" xfId="0" applyNumberFormat="1" applyFont="1" applyFill="1" applyBorder="1" applyAlignment="1">
      <alignment horizontal="right" vertical="center" shrinkToFit="1"/>
    </xf>
    <xf numFmtId="4" fontId="3" fillId="0" borderId="2" xfId="0" applyNumberFormat="1" applyFont="1" applyFill="1" applyBorder="1" applyAlignment="1">
      <alignment horizontal="right" vertical="center" shrinkToFit="1"/>
    </xf>
    <xf numFmtId="4" fontId="3" fillId="0" borderId="6" xfId="0" applyNumberFormat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right" vertical="center" shrinkToFit="1"/>
    </xf>
    <xf numFmtId="165" fontId="4" fillId="4" borderId="13" xfId="0" applyNumberFormat="1" applyFont="1" applyFill="1" applyBorder="1" applyAlignment="1">
      <alignment horizontal="right" vertical="center" shrinkToFit="1"/>
    </xf>
    <xf numFmtId="4" fontId="6" fillId="4" borderId="14" xfId="0" applyNumberFormat="1" applyFont="1" applyFill="1" applyBorder="1" applyAlignment="1">
      <alignment horizontal="right" vertical="center" shrinkToFit="1"/>
    </xf>
    <xf numFmtId="1" fontId="3" fillId="0" borderId="15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right" vertical="center" shrinkToFit="1"/>
    </xf>
    <xf numFmtId="166" fontId="4" fillId="0" borderId="19" xfId="0" applyNumberFormat="1" applyFont="1" applyFill="1" applyBorder="1" applyAlignment="1">
      <alignment horizontal="right" vertical="center" shrinkToFit="1"/>
    </xf>
    <xf numFmtId="165" fontId="4" fillId="0" borderId="20" xfId="0" applyNumberFormat="1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E19" sqref="E19"/>
    </sheetView>
  </sheetViews>
  <sheetFormatPr defaultColWidth="8.83203125" defaultRowHeight="12.75" x14ac:dyDescent="0.2"/>
  <cols>
    <col min="1" max="1" width="5.1640625" style="5" customWidth="1"/>
    <col min="2" max="2" width="34.83203125" style="5" customWidth="1"/>
    <col min="3" max="3" width="7.6640625" style="5" customWidth="1"/>
    <col min="4" max="4" width="1.1640625" style="5" customWidth="1"/>
    <col min="5" max="5" width="14.5" style="5" customWidth="1"/>
    <col min="6" max="7" width="19.1640625" style="5" customWidth="1"/>
    <col min="8" max="8" width="1.1640625" style="5" customWidth="1"/>
    <col min="9" max="9" width="14.5" style="5" customWidth="1"/>
    <col min="10" max="11" width="19.1640625" style="5" customWidth="1"/>
    <col min="12" max="16384" width="8.83203125" style="5"/>
  </cols>
  <sheetData>
    <row r="1" spans="1:11" ht="15" thickBot="1" x14ac:dyDescent="0.25">
      <c r="E1" s="44" t="s">
        <v>12</v>
      </c>
      <c r="F1" s="44"/>
      <c r="G1" s="44"/>
      <c r="I1" s="43" t="s">
        <v>13</v>
      </c>
      <c r="J1" s="43"/>
      <c r="K1" s="43"/>
    </row>
    <row r="2" spans="1:11" s="4" customFormat="1" ht="45.6" customHeight="1" thickBot="1" x14ac:dyDescent="0.25">
      <c r="A2" s="17" t="s">
        <v>0</v>
      </c>
      <c r="B2" s="18" t="s">
        <v>11</v>
      </c>
      <c r="C2" s="19" t="s">
        <v>1</v>
      </c>
      <c r="D2" s="23"/>
      <c r="E2" s="17" t="s">
        <v>24</v>
      </c>
      <c r="F2" s="18" t="s">
        <v>2</v>
      </c>
      <c r="G2" s="20" t="s">
        <v>3</v>
      </c>
      <c r="H2" s="23"/>
      <c r="I2" s="17" t="s">
        <v>24</v>
      </c>
      <c r="J2" s="18" t="s">
        <v>2</v>
      </c>
      <c r="K2" s="20" t="s">
        <v>3</v>
      </c>
    </row>
    <row r="3" spans="1:11" ht="42.75" x14ac:dyDescent="0.2">
      <c r="A3" s="27">
        <v>1</v>
      </c>
      <c r="B3" s="47" t="s">
        <v>17</v>
      </c>
      <c r="C3" s="28" t="s">
        <v>4</v>
      </c>
      <c r="D3" s="24"/>
      <c r="E3" s="14">
        <v>740</v>
      </c>
      <c r="F3" s="15"/>
      <c r="G3" s="16">
        <f>E3*F3</f>
        <v>0</v>
      </c>
      <c r="H3" s="24"/>
      <c r="I3" s="14">
        <v>1515</v>
      </c>
      <c r="J3" s="15"/>
      <c r="K3" s="16">
        <f>I3*J3</f>
        <v>0</v>
      </c>
    </row>
    <row r="4" spans="1:11" ht="42.75" x14ac:dyDescent="0.2">
      <c r="A4" s="49"/>
      <c r="B4" s="45" t="s">
        <v>18</v>
      </c>
      <c r="C4" s="29" t="s">
        <v>5</v>
      </c>
      <c r="D4" s="25"/>
      <c r="E4" s="9">
        <v>740</v>
      </c>
      <c r="F4" s="2"/>
      <c r="G4" s="10">
        <f>E4*F4</f>
        <v>0</v>
      </c>
      <c r="H4" s="25"/>
      <c r="I4" s="9">
        <v>1515</v>
      </c>
      <c r="J4" s="2"/>
      <c r="K4" s="10">
        <f>I4*J4</f>
        <v>0</v>
      </c>
    </row>
    <row r="5" spans="1:11" ht="71.25" x14ac:dyDescent="0.2">
      <c r="A5" s="30">
        <v>2</v>
      </c>
      <c r="B5" s="46" t="s">
        <v>19</v>
      </c>
      <c r="C5" s="29" t="s">
        <v>6</v>
      </c>
      <c r="D5" s="24"/>
      <c r="E5" s="7">
        <v>32</v>
      </c>
      <c r="F5" s="1"/>
      <c r="G5" s="8">
        <f>E5*F5</f>
        <v>0</v>
      </c>
      <c r="H5" s="24"/>
      <c r="I5" s="7">
        <v>32</v>
      </c>
      <c r="J5" s="1"/>
      <c r="K5" s="8">
        <f>I5*J5</f>
        <v>0</v>
      </c>
    </row>
    <row r="6" spans="1:11" ht="57" x14ac:dyDescent="0.2">
      <c r="A6" s="49"/>
      <c r="B6" s="45" t="s">
        <v>20</v>
      </c>
      <c r="C6" s="29" t="s">
        <v>7</v>
      </c>
      <c r="D6" s="25"/>
      <c r="E6" s="11">
        <v>0.96</v>
      </c>
      <c r="F6" s="2"/>
      <c r="G6" s="10">
        <f>E6*F6</f>
        <v>0</v>
      </c>
      <c r="H6" s="25"/>
      <c r="I6" s="11">
        <v>0.96</v>
      </c>
      <c r="J6" s="2"/>
      <c r="K6" s="10">
        <f>I6*J6</f>
        <v>0</v>
      </c>
    </row>
    <row r="7" spans="1:11" ht="42.75" x14ac:dyDescent="0.2">
      <c r="A7" s="30">
        <v>3</v>
      </c>
      <c r="B7" s="46" t="s">
        <v>21</v>
      </c>
      <c r="C7" s="29" t="s">
        <v>8</v>
      </c>
      <c r="D7" s="24"/>
      <c r="E7" s="7">
        <v>60</v>
      </c>
      <c r="F7" s="1"/>
      <c r="G7" s="8">
        <f>E7*F7</f>
        <v>0</v>
      </c>
      <c r="H7" s="24"/>
      <c r="I7" s="7">
        <v>120</v>
      </c>
      <c r="J7" s="1"/>
      <c r="K7" s="8">
        <f>I7*J7</f>
        <v>0</v>
      </c>
    </row>
    <row r="8" spans="1:11" ht="28.5" x14ac:dyDescent="0.2">
      <c r="A8" s="50"/>
      <c r="B8" s="51" t="s">
        <v>14</v>
      </c>
      <c r="C8" s="31" t="s">
        <v>9</v>
      </c>
      <c r="D8" s="25"/>
      <c r="E8" s="12">
        <v>60</v>
      </c>
      <c r="F8" s="6"/>
      <c r="G8" s="13">
        <f>E8*F8</f>
        <v>0</v>
      </c>
      <c r="H8" s="25"/>
      <c r="I8" s="12">
        <v>120</v>
      </c>
      <c r="J8" s="6"/>
      <c r="K8" s="13">
        <f>I8*J8</f>
        <v>0</v>
      </c>
    </row>
    <row r="9" spans="1:11" ht="28.5" x14ac:dyDescent="0.2">
      <c r="A9" s="30">
        <v>4</v>
      </c>
      <c r="B9" s="46" t="s">
        <v>16</v>
      </c>
      <c r="C9" s="29" t="s">
        <v>4</v>
      </c>
      <c r="D9" s="24"/>
      <c r="E9" s="7">
        <v>10</v>
      </c>
      <c r="F9" s="3"/>
      <c r="G9" s="8">
        <f>E9*F9</f>
        <v>0</v>
      </c>
      <c r="H9" s="24"/>
      <c r="I9" s="7">
        <v>10</v>
      </c>
      <c r="J9" s="3"/>
      <c r="K9" s="8">
        <f>I9*J9</f>
        <v>0</v>
      </c>
    </row>
    <row r="10" spans="1:11" ht="28.5" x14ac:dyDescent="0.2">
      <c r="A10" s="49"/>
      <c r="B10" s="45" t="s">
        <v>15</v>
      </c>
      <c r="C10" s="29" t="s">
        <v>5</v>
      </c>
      <c r="D10" s="25"/>
      <c r="E10" s="9">
        <v>10</v>
      </c>
      <c r="F10" s="2"/>
      <c r="G10" s="10">
        <f>E10*F10</f>
        <v>0</v>
      </c>
      <c r="H10" s="25"/>
      <c r="I10" s="9">
        <v>10</v>
      </c>
      <c r="J10" s="2"/>
      <c r="K10" s="10">
        <f>I10*J10</f>
        <v>0</v>
      </c>
    </row>
    <row r="11" spans="1:11" ht="57" x14ac:dyDescent="0.2">
      <c r="A11" s="30">
        <v>5</v>
      </c>
      <c r="B11" s="46" t="s">
        <v>22</v>
      </c>
      <c r="C11" s="29" t="s">
        <v>4</v>
      </c>
      <c r="D11" s="24"/>
      <c r="E11" s="7">
        <v>10</v>
      </c>
      <c r="F11" s="3"/>
      <c r="G11" s="8">
        <f>E11*F11</f>
        <v>0</v>
      </c>
      <c r="H11" s="24"/>
      <c r="I11" s="7">
        <v>10</v>
      </c>
      <c r="J11" s="3"/>
      <c r="K11" s="8">
        <f>I11*J11</f>
        <v>0</v>
      </c>
    </row>
    <row r="12" spans="1:11" ht="29.25" thickBot="1" x14ac:dyDescent="0.25">
      <c r="A12" s="32"/>
      <c r="B12" s="48" t="s">
        <v>23</v>
      </c>
      <c r="C12" s="33" t="s">
        <v>5</v>
      </c>
      <c r="D12" s="25"/>
      <c r="E12" s="34">
        <v>10</v>
      </c>
      <c r="F12" s="35"/>
      <c r="G12" s="36">
        <f>E12*F12</f>
        <v>0</v>
      </c>
      <c r="H12" s="25"/>
      <c r="I12" s="34">
        <v>10</v>
      </c>
      <c r="J12" s="35"/>
      <c r="K12" s="36">
        <f>I12*J12</f>
        <v>0</v>
      </c>
    </row>
    <row r="13" spans="1:11" ht="16.5" customHeight="1" thickBot="1" x14ac:dyDescent="0.25">
      <c r="A13" s="37"/>
      <c r="B13" s="38" t="s">
        <v>10</v>
      </c>
      <c r="C13" s="39"/>
      <c r="D13" s="26"/>
      <c r="E13" s="37"/>
      <c r="F13" s="40"/>
      <c r="G13" s="41">
        <f>SUM(G3:G12)</f>
        <v>0</v>
      </c>
      <c r="H13" s="26"/>
      <c r="I13" s="37"/>
      <c r="J13" s="40"/>
      <c r="K13" s="41">
        <f>SUM(K3:K12)</f>
        <v>0</v>
      </c>
    </row>
    <row r="14" spans="1:11" ht="13.5" thickBot="1" x14ac:dyDescent="0.25">
      <c r="D14" s="22"/>
      <c r="H14" s="22"/>
    </row>
    <row r="15" spans="1:11" ht="15" thickBot="1" x14ac:dyDescent="0.25">
      <c r="B15" s="52" t="s">
        <v>25</v>
      </c>
      <c r="D15" s="21"/>
      <c r="F15" s="42"/>
      <c r="G15" s="53"/>
      <c r="H15" s="21"/>
      <c r="J15" s="42"/>
      <c r="K15" s="53"/>
    </row>
  </sheetData>
  <mergeCells count="2">
    <mergeCell ref="I1:K1"/>
    <mergeCell ref="E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 Владимир Владимироваич</dc:creator>
  <cp:lastModifiedBy>Bogatov, Ilya</cp:lastModifiedBy>
  <dcterms:created xsi:type="dcterms:W3CDTF">2024-05-24T08:10:25Z</dcterms:created>
  <dcterms:modified xsi:type="dcterms:W3CDTF">2024-05-28T10:29:11Z</dcterms:modified>
</cp:coreProperties>
</file>