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Myshkina_OA\Desktop\2025\ТЗ\КЖ ПС2 ПС3\"/>
    </mc:Choice>
  </mc:AlternateContent>
  <bookViews>
    <workbookView xWindow="0" yWindow="0" windowWidth="25740" windowHeight="11730"/>
  </bookViews>
  <sheets>
    <sheet name="1632-2021-2.2.3-КЖ1_07.04.022 -" sheetId="1" r:id="rId1"/>
  </sheets>
  <definedNames>
    <definedName name="_xlnm.Print_Titles" localSheetId="0">'1632-2021-2.2.3-КЖ1_07.04.022 -'!$6:$6</definedName>
  </definedNames>
  <calcPr calcId="162913"/>
</workbook>
</file>

<file path=xl/calcChain.xml><?xml version="1.0" encoding="utf-8"?>
<calcChain xmlns="http://schemas.openxmlformats.org/spreadsheetml/2006/main">
  <c r="A165" i="1" l="1"/>
  <c r="A164" i="1"/>
  <c r="A162" i="1"/>
  <c r="A161" i="1"/>
  <c r="A160" i="1"/>
  <c r="A159" i="1"/>
  <c r="A158" i="1"/>
  <c r="A157" i="1"/>
  <c r="A155" i="1"/>
  <c r="A154" i="1"/>
  <c r="A153" i="1"/>
  <c r="A151" i="1"/>
  <c r="A150" i="1"/>
  <c r="A149" i="1"/>
  <c r="A148" i="1"/>
  <c r="A146" i="1"/>
  <c r="A145" i="1"/>
  <c r="A144" i="1"/>
  <c r="A143" i="1"/>
  <c r="A141" i="1"/>
  <c r="A139" i="1"/>
  <c r="A138" i="1"/>
  <c r="A137" i="1"/>
  <c r="A136" i="1"/>
  <c r="A135" i="1"/>
  <c r="A134" i="1"/>
  <c r="A133" i="1"/>
  <c r="A132" i="1"/>
  <c r="A131" i="1"/>
  <c r="A129" i="1"/>
  <c r="A128" i="1"/>
  <c r="A127" i="1"/>
  <c r="A125" i="1"/>
  <c r="A124" i="1"/>
  <c r="A123" i="1"/>
  <c r="A122" i="1"/>
  <c r="A119" i="1"/>
  <c r="A118" i="1"/>
  <c r="A117" i="1"/>
  <c r="A116" i="1"/>
  <c r="A114" i="1"/>
  <c r="A112" i="1"/>
  <c r="A111" i="1"/>
  <c r="A110" i="1"/>
  <c r="A109" i="1"/>
  <c r="A107" i="1"/>
  <c r="A106" i="1"/>
  <c r="A105" i="1"/>
  <c r="A103" i="1"/>
  <c r="A102" i="1"/>
  <c r="A101" i="1"/>
  <c r="A100" i="1"/>
  <c r="A98" i="1"/>
  <c r="A97" i="1"/>
  <c r="A96" i="1"/>
  <c r="A95" i="1"/>
  <c r="A94" i="1"/>
  <c r="A92" i="1"/>
  <c r="A91" i="1"/>
  <c r="A90" i="1"/>
  <c r="A89" i="1"/>
  <c r="A87" i="1"/>
  <c r="A86" i="1"/>
  <c r="A85" i="1"/>
  <c r="A83" i="1"/>
  <c r="A82" i="1"/>
  <c r="A81" i="1"/>
  <c r="A80" i="1"/>
  <c r="A77" i="1"/>
  <c r="A76" i="1"/>
  <c r="A75" i="1"/>
  <c r="A74" i="1"/>
  <c r="A72" i="1"/>
  <c r="A71" i="1"/>
  <c r="A70" i="1"/>
  <c r="A68" i="1"/>
  <c r="A67" i="1"/>
  <c r="A66" i="1"/>
  <c r="A65" i="1"/>
  <c r="A63" i="1"/>
  <c r="A62" i="1"/>
  <c r="A61" i="1"/>
  <c r="A60" i="1"/>
  <c r="A59" i="1"/>
  <c r="A57" i="1"/>
  <c r="A56" i="1"/>
  <c r="A55" i="1"/>
  <c r="A54" i="1"/>
  <c r="A53" i="1"/>
  <c r="A52" i="1"/>
  <c r="A50" i="1"/>
  <c r="A49" i="1"/>
  <c r="A48" i="1"/>
  <c r="A46" i="1"/>
  <c r="A45" i="1"/>
  <c r="A44" i="1"/>
  <c r="A43" i="1"/>
  <c r="A40" i="1"/>
  <c r="A39" i="1"/>
  <c r="A38" i="1"/>
  <c r="A37" i="1"/>
  <c r="A35" i="1"/>
  <c r="A34" i="1"/>
  <c r="A33" i="1"/>
  <c r="A31" i="1"/>
  <c r="A30" i="1"/>
  <c r="A29" i="1"/>
  <c r="A28" i="1"/>
  <c r="A26" i="1"/>
  <c r="A25" i="1"/>
  <c r="A24" i="1"/>
  <c r="A22" i="1"/>
  <c r="A21" i="1"/>
  <c r="A20" i="1"/>
  <c r="A19" i="1"/>
  <c r="A17" i="1"/>
  <c r="A16" i="1"/>
  <c r="A15" i="1"/>
  <c r="A14" i="1"/>
  <c r="A13" i="1"/>
  <c r="A11" i="1"/>
  <c r="A10" i="1"/>
  <c r="A9" i="1"/>
  <c r="A8" i="1"/>
</calcChain>
</file>

<file path=xl/sharedStrings.xml><?xml version="1.0" encoding="utf-8"?>
<sst xmlns="http://schemas.openxmlformats.org/spreadsheetml/2006/main" count="699" uniqueCount="292">
  <si>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</si>
  <si>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</si>
  <si>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</si>
  <si>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</si>
  <si>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</si>
  <si>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</si>
  <si>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</si>
  <si>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</si>
  <si>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Плита перекрытия на отм. +11,870   (1632-2021-2.2.3-КЖ1  лист 3)</t>
  </si>
  <si>
    <t>1</t>
  </si>
  <si>
    <t>Монтаж и демонтаж: крупнощитовой опалубки перекрытий</t>
  </si>
  <si>
    <t>10 м2 конструкций</t>
  </si>
  <si>
    <t xml:space="preserve">(24,7/0,12) / 10 </t>
  </si>
  <si>
    <t xml:space="preserve">1 </t>
  </si>
  <si>
    <t>2</t>
  </si>
  <si>
    <t>Бетонирование перекрытий с помощью автобетононасоса в крупнощитовой и объемно-переставной опалубках толщиной: до 12 см</t>
  </si>
  <si>
    <t>3</t>
  </si>
  <si>
    <t>Бетон тяжелый, класс: В25 (М350)</t>
  </si>
  <si>
    <t>м3</t>
  </si>
  <si>
    <t xml:space="preserve">24,7*1,015 </t>
  </si>
  <si>
    <t>4</t>
  </si>
  <si>
    <t>Опалубка стальная // с учетом оборачиваемости 200 раз Т.Ч.Приложение 6.2</t>
  </si>
  <si>
    <t>т</t>
  </si>
  <si>
    <t xml:space="preserve">0,11*20,583*10*1,2/200 </t>
  </si>
  <si>
    <t>Детали</t>
  </si>
  <si>
    <t>5</t>
  </si>
  <si>
    <t>Установка отдельных стержней: в перекрытиях диаметром свыше 8 мм</t>
  </si>
  <si>
    <t>1 т арматуры, закладных деталей</t>
  </si>
  <si>
    <t xml:space="preserve">(3819,88+660,30+184,68+153,63)/1000 </t>
  </si>
  <si>
    <t>6</t>
  </si>
  <si>
    <t>Горячекатанная арматурная сталь класса А500 С, диаметром: 12 мм</t>
  </si>
  <si>
    <t xml:space="preserve">(3819,88+660,30)/1000 </t>
  </si>
  <si>
    <t>7</t>
  </si>
  <si>
    <t>Надбавки к ценам заготовок за сборку и сварку каркасов и сеток: плоских, диаметром 12 мм (Изготовл. гнутых деталей, имеющих не более двух линий сгибов. ТЧ ТССЦ прил.2.04 п.4)</t>
  </si>
  <si>
    <t xml:space="preserve">660,30/1000 </t>
  </si>
  <si>
    <t>8</t>
  </si>
  <si>
    <t>Горячекатаная арматурная сталь гладкая класса А-I, диаметром: 10 мм</t>
  </si>
  <si>
    <t xml:space="preserve">(184,68+153,63)/1000 </t>
  </si>
  <si>
    <t>9</t>
  </si>
  <si>
    <t>Надбавки к ценам заготовок за сборку и сварку каркасов и сеток: пространственных, диаметром 10 мм  (Изготовл. гнутых деталей, имеющих более двух линий сгибов. ТЧ ТССЦ прил.2.04 п.4)</t>
  </si>
  <si>
    <t>Зд1</t>
  </si>
  <si>
    <t>10</t>
  </si>
  <si>
    <t>Надбавки на сварку каркасов из листов, полос, уголков, швеллеров и двутавров: пространственных</t>
  </si>
  <si>
    <t xml:space="preserve"> </t>
  </si>
  <si>
    <t>11</t>
  </si>
  <si>
    <t>Установка закладных деталей весом: до 20 кг</t>
  </si>
  <si>
    <t>1 т</t>
  </si>
  <si>
    <t xml:space="preserve">57*9,78/1000 </t>
  </si>
  <si>
    <t>12</t>
  </si>
  <si>
    <t>Сталь угловая равнополочная L90х6   L=1000</t>
  </si>
  <si>
    <t xml:space="preserve">(1*8,33)*57/1000 </t>
  </si>
  <si>
    <t>13</t>
  </si>
  <si>
    <t xml:space="preserve">(5*0,2+5*0,09)*57/1000 </t>
  </si>
  <si>
    <t>Зд2</t>
  </si>
  <si>
    <t>14</t>
  </si>
  <si>
    <t>15</t>
  </si>
  <si>
    <t xml:space="preserve">6*6,12/1000 </t>
  </si>
  <si>
    <t>16</t>
  </si>
  <si>
    <t>Прокат листовой 15мм</t>
  </si>
  <si>
    <t>Зд3</t>
  </si>
  <si>
    <t>17</t>
  </si>
  <si>
    <t>18</t>
  </si>
  <si>
    <t xml:space="preserve">2,76*6/1000 </t>
  </si>
  <si>
    <t>19</t>
  </si>
  <si>
    <t>Трубы стальные электросварные прямошовные со снятой фаской из стали марок БСт2кп-БСт4кп и БСт2пс-БСт4пс наружный диаметр: 108 мм, толщина стенки 5 мм //  L=170мм. вес 2,16 кг/шт</t>
  </si>
  <si>
    <t>м</t>
  </si>
  <si>
    <t xml:space="preserve">0,17*6 </t>
  </si>
  <si>
    <t>20</t>
  </si>
  <si>
    <t xml:space="preserve">(4*0,15)*6/1000 </t>
  </si>
  <si>
    <t>Зд4</t>
  </si>
  <si>
    <t>21</t>
  </si>
  <si>
    <t>22</t>
  </si>
  <si>
    <t xml:space="preserve">16,1*8,33/1000 </t>
  </si>
  <si>
    <t>23</t>
  </si>
  <si>
    <t>Анкер HSA</t>
  </si>
  <si>
    <t>24</t>
  </si>
  <si>
    <t>Сверление вертикальных отверстий в железобетонных конструкциях полов перфоратором глубиной 200 мм диаметром: 20 мм</t>
  </si>
  <si>
    <t>100 отверстий</t>
  </si>
  <si>
    <t xml:space="preserve">46 / 100 </t>
  </si>
  <si>
    <t>25</t>
  </si>
  <si>
    <t>На каждые 10 мм изменения глубины сверления добавлять или исключать: к расценке 46-03-014-01 (до 100 мм)</t>
  </si>
  <si>
    <t>26</t>
  </si>
  <si>
    <t>Постановка болтов: строительных с гайками и шайбами</t>
  </si>
  <si>
    <t>100 шт. болтов</t>
  </si>
  <si>
    <t>27</t>
  </si>
  <si>
    <t>Анкер-шпилька HILTI m8x105 55/45/15
Аналог ТССЦ-509-6919 37,65/36,90=2%</t>
  </si>
  <si>
    <t>шт</t>
  </si>
  <si>
    <t>Опорная часть Оч1 - 6 шт</t>
  </si>
  <si>
    <t>Антикоррозийная защита закладных деталей</t>
  </si>
  <si>
    <t>28</t>
  </si>
  <si>
    <t>Огрунтовка металлических поверхностей за один раз: грунтовкой ГФ-021</t>
  </si>
  <si>
    <t>100 м2 окрашиваемой поверхности</t>
  </si>
  <si>
    <t xml:space="preserve">((0,5575+0,03672+0,0166+0,1341)*29) / 100 </t>
  </si>
  <si>
    <t>29</t>
  </si>
  <si>
    <t>Грунтовка: ГФ-021 красно-коричневая
Аналог ТССЦ-113-0021 18353,45/17895,65=3%</t>
  </si>
  <si>
    <t>кг</t>
  </si>
  <si>
    <t xml:space="preserve">0,002592*1000 </t>
  </si>
  <si>
    <t>30</t>
  </si>
  <si>
    <t>Окраска металлических огрунтованных поверхностей: эмалью ПФ-115</t>
  </si>
  <si>
    <t xml:space="preserve">((0,0166+0,5575)*29) / 100 </t>
  </si>
  <si>
    <t>31</t>
  </si>
  <si>
    <t>Эмаль ПФ-115 серая
Аналог ТССЦ-113-0246 25096,77/24506,75=2%</t>
  </si>
  <si>
    <t xml:space="preserve">0,0031635*1000 </t>
  </si>
  <si>
    <t>Перевозка материалов (металл 140 км. ОП "МКМ-СПб")</t>
  </si>
  <si>
    <t>32</t>
  </si>
  <si>
    <t>Металлопрокат, трубопрокат и металлоконструкции</t>
  </si>
  <si>
    <t xml:space="preserve">0,5575+0,03672+0,0166+0,1341 </t>
  </si>
  <si>
    <t>33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</si>
  <si>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</si>
  <si>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>1 т груза</t>
  </si>
  <si>
    <t>34</t>
  </si>
  <si>
    <t>Разгрузочные работы при автомобильных перевозках: металлических конструкций массой до 1 т</t>
  </si>
  <si>
    <t>Раздел 2. Плита перекрытия наклонная на отм. +11,870   (1632-2021-2.2.3-КЖ1  лист 3)</t>
  </si>
  <si>
    <t>35</t>
  </si>
  <si>
    <t xml:space="preserve">(0,524/0,185) / 10 </t>
  </si>
  <si>
    <t>36</t>
  </si>
  <si>
    <t>Бетонирование перекрытий с помощью автобетононасоса в крупнощитовой и объемно-переставной опалубках толщиной: до 20 см ( толщ. 185 мм. узел 5 лист 3)</t>
  </si>
  <si>
    <t>37</t>
  </si>
  <si>
    <t xml:space="preserve">((14,8-0,524)/0,12) / 10 </t>
  </si>
  <si>
    <t>38</t>
  </si>
  <si>
    <t>39</t>
  </si>
  <si>
    <t xml:space="preserve">14,8*1,015 </t>
  </si>
  <si>
    <t>40</t>
  </si>
  <si>
    <t xml:space="preserve">0,11*(0,283+11,897)*10*1,2/200 </t>
  </si>
  <si>
    <t>41</t>
  </si>
  <si>
    <t xml:space="preserve">(2284,63+119,97+45,54+160,20+26,19)/1000 </t>
  </si>
  <si>
    <t>42</t>
  </si>
  <si>
    <t xml:space="preserve">(2284,63+119,97+45,54)/1000 </t>
  </si>
  <si>
    <t>43</t>
  </si>
  <si>
    <t xml:space="preserve">(119,97+45,54)/1000 </t>
  </si>
  <si>
    <t>44</t>
  </si>
  <si>
    <t xml:space="preserve">(160,20+26,19)/1000 </t>
  </si>
  <si>
    <t>45</t>
  </si>
  <si>
    <t>46</t>
  </si>
  <si>
    <t>47</t>
  </si>
  <si>
    <t xml:space="preserve">27*9,78/1000 </t>
  </si>
  <si>
    <t>48</t>
  </si>
  <si>
    <t xml:space="preserve">(1*8,33)*27/1000 </t>
  </si>
  <si>
    <t>49</t>
  </si>
  <si>
    <t xml:space="preserve">(5*0,2+5*0,09)*27/1000 </t>
  </si>
  <si>
    <t>50</t>
  </si>
  <si>
    <t>51</t>
  </si>
  <si>
    <t xml:space="preserve">30*6,12/1000 </t>
  </si>
  <si>
    <t>52</t>
  </si>
  <si>
    <t>53</t>
  </si>
  <si>
    <t xml:space="preserve">60 / 100 </t>
  </si>
  <si>
    <t>54</t>
  </si>
  <si>
    <t>55</t>
  </si>
  <si>
    <t>56</t>
  </si>
  <si>
    <t>Опорная часть Оч1 - 30 шт</t>
  </si>
  <si>
    <t>57</t>
  </si>
  <si>
    <t xml:space="preserve">((0,2641+0,1836)*29) / 100 </t>
  </si>
  <si>
    <t>58</t>
  </si>
  <si>
    <t xml:space="preserve">0,0015576*1000 </t>
  </si>
  <si>
    <t>59</t>
  </si>
  <si>
    <t>60</t>
  </si>
  <si>
    <t xml:space="preserve">0,0024662*1000 </t>
  </si>
  <si>
    <t>61</t>
  </si>
  <si>
    <t xml:space="preserve">0,2641+0,1836 </t>
  </si>
  <si>
    <t>62</t>
  </si>
  <si>
    <t>63</t>
  </si>
  <si>
    <t>Раздел 3. Плита перекрытия на отм. +17,620   (1632-2021-2.2.3-КЖ1  лист 3)</t>
  </si>
  <si>
    <t>64</t>
  </si>
  <si>
    <t xml:space="preserve">(25,7/0,12) / 10 </t>
  </si>
  <si>
    <t>65</t>
  </si>
  <si>
    <t>66</t>
  </si>
  <si>
    <t xml:space="preserve">25,7*1,015 </t>
  </si>
  <si>
    <t>67</t>
  </si>
  <si>
    <t xml:space="preserve">0,11*21,4167*10*1,2/200 </t>
  </si>
  <si>
    <t>68</t>
  </si>
  <si>
    <t xml:space="preserve">(3950,71+646,35+201,96+150,39)/1000 </t>
  </si>
  <si>
    <t>69</t>
  </si>
  <si>
    <t xml:space="preserve">(3950,71+646,35)/1000 </t>
  </si>
  <si>
    <t>70</t>
  </si>
  <si>
    <t xml:space="preserve">646,35/1000 </t>
  </si>
  <si>
    <t>71</t>
  </si>
  <si>
    <t xml:space="preserve">(201,96+150,39)/1000 </t>
  </si>
  <si>
    <t>72</t>
  </si>
  <si>
    <t>73</t>
  </si>
  <si>
    <t>74</t>
  </si>
  <si>
    <t xml:space="preserve">84*9,78/1000 </t>
  </si>
  <si>
    <t>75</t>
  </si>
  <si>
    <t xml:space="preserve">(1*8,33)*84/1000 </t>
  </si>
  <si>
    <t>76</t>
  </si>
  <si>
    <t xml:space="preserve">(5*0,2+5*0,09)*84/1000 </t>
  </si>
  <si>
    <t>77</t>
  </si>
  <si>
    <t>78</t>
  </si>
  <si>
    <t xml:space="preserve">12*6,12/1000 </t>
  </si>
  <si>
    <t>79</t>
  </si>
  <si>
    <t>80</t>
  </si>
  <si>
    <t>81</t>
  </si>
  <si>
    <t xml:space="preserve">2,76*2/1000 </t>
  </si>
  <si>
    <t>82</t>
  </si>
  <si>
    <t xml:space="preserve">0,17*2 </t>
  </si>
  <si>
    <t>83</t>
  </si>
  <si>
    <t xml:space="preserve">(4*0,15)*2/1000 </t>
  </si>
  <si>
    <t>МН781- 2 шт., МН785- 2 шт.</t>
  </si>
  <si>
    <t>84</t>
  </si>
  <si>
    <t>Установка закладных деталей весом: до 20 кг // прим.</t>
  </si>
  <si>
    <t xml:space="preserve">(2*6,90+2*9,40)/1000 </t>
  </si>
  <si>
    <t>85</t>
  </si>
  <si>
    <t xml:space="preserve">24 / 100 </t>
  </si>
  <si>
    <t>86</t>
  </si>
  <si>
    <t>87</t>
  </si>
  <si>
    <t>88</t>
  </si>
  <si>
    <t>Опорная часть Оч1 - 12 шт</t>
  </si>
  <si>
    <t>89</t>
  </si>
  <si>
    <t xml:space="preserve">((0,8215+0,07344+0,0055+0,0326)*29) / 100 </t>
  </si>
  <si>
    <t>90</t>
  </si>
  <si>
    <t xml:space="preserve">0,0032472*1000 </t>
  </si>
  <si>
    <t>91</t>
  </si>
  <si>
    <t>92</t>
  </si>
  <si>
    <t xml:space="preserve">0,0051414*1000 </t>
  </si>
  <si>
    <t>93</t>
  </si>
  <si>
    <t xml:space="preserve">0,8215+0,07344+0,0055+0,0326 </t>
  </si>
  <si>
    <t>94</t>
  </si>
  <si>
    <t>95</t>
  </si>
  <si>
    <t>Раздел 4. Лестница между осями 1 и 2  (1632-2021-2.2.3-КЖ1  лист 4)</t>
  </si>
  <si>
    <t>96</t>
  </si>
  <si>
    <t>Установка монолитных лестничных площадок в мелкощитовой опалубке (типа  «Модостр»)</t>
  </si>
  <si>
    <t>100 м3 железобетона в деле</t>
  </si>
  <si>
    <t xml:space="preserve">10,5 / 100 </t>
  </si>
  <si>
    <t>97</t>
  </si>
  <si>
    <t>Автобетоносмесители: 4 м3</t>
  </si>
  <si>
    <t>маш.-ч</t>
  </si>
  <si>
    <t xml:space="preserve">28,31*0,45 </t>
  </si>
  <si>
    <t>98</t>
  </si>
  <si>
    <t>Металлоконструкции опалубки разборно-переставные // с учетом оборачиваемости 100 раз Т.Ч.Приложение 6.2</t>
  </si>
  <si>
    <t xml:space="preserve">0,11*0,105*100/100 </t>
  </si>
  <si>
    <t>99</t>
  </si>
  <si>
    <t>Опалубка разборно-переставная мелкощитовая инвентарная для возведения монолитных бетонных и железобетонных конструкций: щиты 1,2х0,5 // с учетом оборачиваемости 15 раз Т.Ч.Приложение 6.2; расход опалубки т.ч. Приложение 6.3</t>
  </si>
  <si>
    <t>м2</t>
  </si>
  <si>
    <t xml:space="preserve">0,1*(0,105*100*2,45)/15 </t>
  </si>
  <si>
    <t>100</t>
  </si>
  <si>
    <t>101</t>
  </si>
  <si>
    <t xml:space="preserve">(1299,40+480,0)/1000 </t>
  </si>
  <si>
    <t>102</t>
  </si>
  <si>
    <t xml:space="preserve">480,0/1000 </t>
  </si>
  <si>
    <t>103</t>
  </si>
  <si>
    <t xml:space="preserve">(78,0+182,40)/1000 </t>
  </si>
  <si>
    <t>104</t>
  </si>
  <si>
    <t>Закладная деталь МН101-1</t>
  </si>
  <si>
    <t>105</t>
  </si>
  <si>
    <t>Установка закладных деталей весом: до 4 кг //Закладная деталь МН101-1</t>
  </si>
  <si>
    <t xml:space="preserve">18*0,60/1000 </t>
  </si>
  <si>
    <t>Сборные лестничные марши  ( Спецификация элементов лестницы. Лист 4)</t>
  </si>
  <si>
    <t>106</t>
  </si>
  <si>
    <t>Устройство лестниц по готовому основанию из отдельных ступеней: гладких</t>
  </si>
  <si>
    <t>100 м ступеней</t>
  </si>
  <si>
    <t xml:space="preserve">((158+18+19)*0,9) / 100 </t>
  </si>
  <si>
    <t>107</t>
  </si>
  <si>
    <t>Ступень ЛС9-1</t>
  </si>
  <si>
    <t>108</t>
  </si>
  <si>
    <t>Ступень ЛСВ 9</t>
  </si>
  <si>
    <t>109</t>
  </si>
  <si>
    <t>Ступень ЛСН 9</t>
  </si>
  <si>
    <t>110</t>
  </si>
  <si>
    <t xml:space="preserve">(0,0108*29) / 100 </t>
  </si>
  <si>
    <t>111</t>
  </si>
  <si>
    <t xml:space="preserve">0,0000372*1000 </t>
  </si>
  <si>
    <t>112</t>
  </si>
  <si>
    <t>113</t>
  </si>
  <si>
    <t xml:space="preserve">0,0000589*1000 </t>
  </si>
  <si>
    <t>114</t>
  </si>
  <si>
    <t>115</t>
  </si>
  <si>
    <t>116</t>
  </si>
  <si>
    <t>Раздел 5. Ограждение лестниц  ( спецификация металлопроката лист1)</t>
  </si>
  <si>
    <t>117</t>
  </si>
  <si>
    <t>Сборка с помощью крана на автомобильном ходу: лестницы прямолинейные и криволинейные с ограждением</t>
  </si>
  <si>
    <t>1 т конструкций</t>
  </si>
  <si>
    <t>118</t>
  </si>
  <si>
    <t>Монтаж лестниц прямолинейных и криволинейных, пожарных с ограждением</t>
  </si>
  <si>
    <t>119</t>
  </si>
  <si>
    <t>Болты сборочные с гайками и шайбами по классу прочности: 8,8</t>
  </si>
  <si>
    <t xml:space="preserve">1,94*1% </t>
  </si>
  <si>
    <t>120</t>
  </si>
  <si>
    <t>Трубы стальные квадратные 20х2</t>
  </si>
  <si>
    <t xml:space="preserve">0,54*1,04 </t>
  </si>
  <si>
    <t>121</t>
  </si>
  <si>
    <t>Трубы стальные квадратные 40х3</t>
  </si>
  <si>
    <t xml:space="preserve">1,38*1,04 </t>
  </si>
  <si>
    <t>122</t>
  </si>
  <si>
    <t>Прокат листовой 6мм</t>
  </si>
  <si>
    <t xml:space="preserve">0,02*1,04 </t>
  </si>
  <si>
    <t>Антикоррозийная защита конструкций</t>
  </si>
  <si>
    <t>123</t>
  </si>
  <si>
    <t xml:space="preserve">96,1 / 100 </t>
  </si>
  <si>
    <t>124</t>
  </si>
  <si>
    <t>(Шустова Т.В.)</t>
  </si>
  <si>
    <t/>
  </si>
  <si>
    <t>(Караханова С.В.)</t>
  </si>
  <si>
    <r>
      <t>Приложение №2 к Техническому заданию "</t>
    </r>
    <r>
      <rPr>
        <sz val="12"/>
        <color rgb="FF000000"/>
        <rFont val="Times New Roman"/>
        <family val="1"/>
        <charset val="204"/>
      </rPr>
      <t>Ведомость объемов работ 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</si>
</sst>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"/>
    <numFmt numFmtId="166" formatCode="0.0000"/>
    <numFmt numFmtId="167" formatCode="0.00000"/>
    <numFmt numFmtId="168" formatCode="0.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0" fillId="0" borderId="0" xfId="0" applyBorder="1"/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79"/>
  <sheetViews>
    <sheetView tabSelected="1" topLeftCell="A157" workbookViewId="0">
      <selection activeCell="C170" sqref="C170:H170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ht="21" customHeight="1" x14ac:dyDescent="0.25">
      <c r="D2" s="39" t="s">
        <v>291</v>
      </c>
      <c r="E2" s="39"/>
      <c r="F2" s="39"/>
      <c r="G2" s="39"/>
      <c r="H2" s="39"/>
      <c r="I2" s="38"/>
      <c r="J2" s="38"/>
    </row>
    <row r="3" spans="1:18" customFormat="1" ht="18" x14ac:dyDescent="0.25">
      <c r="A3" s="34" t="s">
        <v>0</v>
      </c>
      <c r="B3" s="34"/>
      <c r="C3" s="34"/>
      <c r="D3" s="34"/>
      <c r="E3" s="34"/>
      <c r="F3" s="34"/>
      <c r="G3" s="34"/>
      <c r="H3" s="34"/>
    </row>
    <row r="4" spans="1:18" customFormat="1" ht="9.75" customHeight="1" x14ac:dyDescent="0.25">
      <c r="A4" s="4"/>
    </row>
    <row r="5" spans="1:18" customFormat="1" ht="36" customHeight="1" x14ac:dyDescent="0.25">
      <c r="A5" s="5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35" t="s">
        <v>7</v>
      </c>
      <c r="H5" s="35"/>
    </row>
    <row r="6" spans="1:18" customFormat="1" ht="15" x14ac:dyDescent="0.25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36">
        <v>7</v>
      </c>
      <c r="H6" s="37"/>
    </row>
    <row r="7" spans="1:18" customFormat="1" ht="15" x14ac:dyDescent="0.25">
      <c r="A7" s="33" t="s">
        <v>8</v>
      </c>
      <c r="B7" s="33"/>
      <c r="C7" s="33"/>
      <c r="D7" s="33"/>
      <c r="E7" s="33"/>
      <c r="F7" s="33"/>
      <c r="G7" s="33"/>
      <c r="H7" s="33"/>
      <c r="Q7" s="9" t="s">
        <v>8</v>
      </c>
    </row>
    <row r="8" spans="1:18" customFormat="1" ht="22.5" x14ac:dyDescent="0.25">
      <c r="A8" s="10">
        <f>IF(J8&lt;&gt;"",COUNTA(J$2:J8),"")</f>
        <v>1</v>
      </c>
      <c r="B8" s="11" t="s">
        <v>9</v>
      </c>
      <c r="C8" s="12" t="s">
        <v>10</v>
      </c>
      <c r="D8" s="13" t="s">
        <v>11</v>
      </c>
      <c r="E8" s="14">
        <v>20.582999999999998</v>
      </c>
      <c r="F8" s="12"/>
      <c r="G8" s="15"/>
      <c r="H8" s="12" t="s">
        <v>12</v>
      </c>
      <c r="J8" s="2" t="s">
        <v>13</v>
      </c>
      <c r="Q8" s="9"/>
    </row>
    <row r="9" spans="1:18" customFormat="1" ht="33.75" x14ac:dyDescent="0.25">
      <c r="A9" s="10">
        <f>IF(J9&lt;&gt;"",COUNTA(J$2:J9),"")</f>
        <v>2</v>
      </c>
      <c r="B9" s="11" t="s">
        <v>14</v>
      </c>
      <c r="C9" s="12" t="s">
        <v>15</v>
      </c>
      <c r="D9" s="13" t="s">
        <v>11</v>
      </c>
      <c r="E9" s="14">
        <v>20.582999999999998</v>
      </c>
      <c r="F9" s="12"/>
      <c r="G9" s="15"/>
      <c r="H9" s="12" t="s">
        <v>12</v>
      </c>
      <c r="J9" s="2" t="s">
        <v>13</v>
      </c>
      <c r="Q9" s="9"/>
    </row>
    <row r="10" spans="1:18" customFormat="1" ht="15" x14ac:dyDescent="0.25">
      <c r="A10" s="10">
        <f>IF(J10&lt;&gt;"",COUNTA(J$2:J10),"")</f>
        <v>3</v>
      </c>
      <c r="B10" s="11" t="s">
        <v>16</v>
      </c>
      <c r="C10" s="12" t="s">
        <v>17</v>
      </c>
      <c r="D10" s="13" t="s">
        <v>18</v>
      </c>
      <c r="E10" s="14">
        <v>25.071000000000002</v>
      </c>
      <c r="F10" s="12"/>
      <c r="G10" s="15"/>
      <c r="H10" s="12" t="s">
        <v>19</v>
      </c>
      <c r="J10" s="2" t="s">
        <v>13</v>
      </c>
      <c r="Q10" s="9"/>
    </row>
    <row r="11" spans="1:18" customFormat="1" ht="22.5" x14ac:dyDescent="0.25">
      <c r="A11" s="10">
        <f>IF(J11&lt;&gt;"",COUNTA(J$2:J11),"")</f>
        <v>4</v>
      </c>
      <c r="B11" s="11" t="s">
        <v>20</v>
      </c>
      <c r="C11" s="12" t="s">
        <v>21</v>
      </c>
      <c r="D11" s="13" t="s">
        <v>22</v>
      </c>
      <c r="E11" s="16">
        <v>0.135848</v>
      </c>
      <c r="F11" s="12"/>
      <c r="G11" s="15"/>
      <c r="H11" s="12" t="s">
        <v>23</v>
      </c>
      <c r="J11" s="2" t="s">
        <v>13</v>
      </c>
      <c r="Q11" s="9"/>
    </row>
    <row r="12" spans="1:18" customFormat="1" ht="15" x14ac:dyDescent="0.25">
      <c r="A12" s="32" t="s">
        <v>24</v>
      </c>
      <c r="B12" s="32"/>
      <c r="C12" s="32"/>
      <c r="D12" s="32"/>
      <c r="E12" s="32"/>
      <c r="F12" s="32"/>
      <c r="G12" s="32"/>
      <c r="H12" s="32"/>
      <c r="Q12" s="9"/>
      <c r="R12" s="17" t="s">
        <v>24</v>
      </c>
    </row>
    <row r="13" spans="1:18" customFormat="1" ht="45" x14ac:dyDescent="0.25">
      <c r="A13" s="10">
        <f>IF(J13&lt;&gt;"",COUNTA(J$2:J13),"")</f>
        <v>5</v>
      </c>
      <c r="B13" s="11" t="s">
        <v>25</v>
      </c>
      <c r="C13" s="12" t="s">
        <v>26</v>
      </c>
      <c r="D13" s="13" t="s">
        <v>27</v>
      </c>
      <c r="E13" s="18">
        <v>4.8185000000000002</v>
      </c>
      <c r="F13" s="12"/>
      <c r="G13" s="15"/>
      <c r="H13" s="12" t="s">
        <v>28</v>
      </c>
      <c r="J13" s="2" t="s">
        <v>13</v>
      </c>
      <c r="Q13" s="9"/>
      <c r="R13" s="17"/>
    </row>
    <row r="14" spans="1:18" customFormat="1" ht="22.5" x14ac:dyDescent="0.25">
      <c r="A14" s="10">
        <f>IF(J14&lt;&gt;"",COUNTA(J$2:J14),"")</f>
        <v>6</v>
      </c>
      <c r="B14" s="11" t="s">
        <v>29</v>
      </c>
      <c r="C14" s="12" t="s">
        <v>30</v>
      </c>
      <c r="D14" s="13" t="s">
        <v>22</v>
      </c>
      <c r="E14" s="18">
        <v>4.4802</v>
      </c>
      <c r="F14" s="12"/>
      <c r="G14" s="15"/>
      <c r="H14" s="12" t="s">
        <v>31</v>
      </c>
      <c r="J14" s="2" t="s">
        <v>13</v>
      </c>
      <c r="Q14" s="9"/>
      <c r="R14" s="17"/>
    </row>
    <row r="15" spans="1:18" customFormat="1" ht="45" x14ac:dyDescent="0.25">
      <c r="A15" s="10">
        <f>IF(J15&lt;&gt;"",COUNTA(J$2:J15),"")</f>
        <v>7</v>
      </c>
      <c r="B15" s="11" t="s">
        <v>32</v>
      </c>
      <c r="C15" s="12" t="s">
        <v>33</v>
      </c>
      <c r="D15" s="13" t="s">
        <v>22</v>
      </c>
      <c r="E15" s="18">
        <v>0.6603</v>
      </c>
      <c r="F15" s="12"/>
      <c r="G15" s="15"/>
      <c r="H15" s="12" t="s">
        <v>34</v>
      </c>
      <c r="J15" s="2" t="s">
        <v>13</v>
      </c>
      <c r="Q15" s="9"/>
      <c r="R15" s="17"/>
    </row>
    <row r="16" spans="1:18" customFormat="1" ht="22.5" x14ac:dyDescent="0.25">
      <c r="A16" s="10">
        <f>IF(J16&lt;&gt;"",COUNTA(J$2:J16),"")</f>
        <v>8</v>
      </c>
      <c r="B16" s="11" t="s">
        <v>35</v>
      </c>
      <c r="C16" s="12" t="s">
        <v>36</v>
      </c>
      <c r="D16" s="13" t="s">
        <v>22</v>
      </c>
      <c r="E16" s="19">
        <v>0.33831</v>
      </c>
      <c r="F16" s="12"/>
      <c r="G16" s="15"/>
      <c r="H16" s="12" t="s">
        <v>37</v>
      </c>
      <c r="J16" s="2" t="s">
        <v>13</v>
      </c>
      <c r="Q16" s="9"/>
      <c r="R16" s="17"/>
    </row>
    <row r="17" spans="1:18" customFormat="1" ht="45" x14ac:dyDescent="0.25">
      <c r="A17" s="10">
        <f>IF(J17&lt;&gt;"",COUNTA(J$2:J17),"")</f>
        <v>9</v>
      </c>
      <c r="B17" s="11" t="s">
        <v>38</v>
      </c>
      <c r="C17" s="12" t="s">
        <v>39</v>
      </c>
      <c r="D17" s="13" t="s">
        <v>22</v>
      </c>
      <c r="E17" s="19">
        <v>0.33831</v>
      </c>
      <c r="F17" s="12"/>
      <c r="G17" s="15"/>
      <c r="H17" s="12" t="s">
        <v>37</v>
      </c>
      <c r="J17" s="2" t="s">
        <v>13</v>
      </c>
      <c r="Q17" s="9"/>
      <c r="R17" s="17"/>
    </row>
    <row r="18" spans="1:18" customFormat="1" ht="15" x14ac:dyDescent="0.25">
      <c r="A18" s="32" t="s">
        <v>40</v>
      </c>
      <c r="B18" s="32"/>
      <c r="C18" s="32"/>
      <c r="D18" s="32"/>
      <c r="E18" s="32"/>
      <c r="F18" s="32"/>
      <c r="G18" s="32"/>
      <c r="H18" s="32"/>
      <c r="Q18" s="9"/>
      <c r="R18" s="17" t="s">
        <v>40</v>
      </c>
    </row>
    <row r="19" spans="1:18" customFormat="1" ht="22.5" x14ac:dyDescent="0.25">
      <c r="A19" s="10">
        <f>IF(J19&lt;&gt;"",COUNTA(J$2:J19),"")</f>
        <v>10</v>
      </c>
      <c r="B19" s="11" t="s">
        <v>41</v>
      </c>
      <c r="C19" s="12" t="s">
        <v>42</v>
      </c>
      <c r="D19" s="13" t="s">
        <v>22</v>
      </c>
      <c r="E19" s="18">
        <v>0.5575</v>
      </c>
      <c r="F19" s="12"/>
      <c r="G19" s="15"/>
      <c r="H19" s="12" t="s">
        <v>43</v>
      </c>
      <c r="J19" s="2" t="s">
        <v>13</v>
      </c>
      <c r="Q19" s="9"/>
      <c r="R19" s="17"/>
    </row>
    <row r="20" spans="1:18" customFormat="1" ht="15" x14ac:dyDescent="0.25">
      <c r="A20" s="10">
        <f>IF(J20&lt;&gt;"",COUNTA(J$2:J20),"")</f>
        <v>11</v>
      </c>
      <c r="B20" s="11" t="s">
        <v>44</v>
      </c>
      <c r="C20" s="12" t="s">
        <v>45</v>
      </c>
      <c r="D20" s="13" t="s">
        <v>46</v>
      </c>
      <c r="E20" s="18">
        <v>0.5575</v>
      </c>
      <c r="F20" s="12"/>
      <c r="G20" s="15"/>
      <c r="H20" s="12" t="s">
        <v>47</v>
      </c>
      <c r="J20" s="2" t="s">
        <v>13</v>
      </c>
      <c r="Q20" s="9"/>
      <c r="R20" s="17"/>
    </row>
    <row r="21" spans="1:18" customFormat="1" ht="15" x14ac:dyDescent="0.25">
      <c r="A21" s="10">
        <f>IF(J21&lt;&gt;"",COUNTA(J$2:J21),"")</f>
        <v>12</v>
      </c>
      <c r="B21" s="11" t="s">
        <v>48</v>
      </c>
      <c r="C21" s="12" t="s">
        <v>49</v>
      </c>
      <c r="D21" s="13" t="s">
        <v>22</v>
      </c>
      <c r="E21" s="18">
        <v>0.4748</v>
      </c>
      <c r="F21" s="12"/>
      <c r="G21" s="15"/>
      <c r="H21" s="12" t="s">
        <v>50</v>
      </c>
      <c r="J21" s="2" t="s">
        <v>13</v>
      </c>
      <c r="Q21" s="9"/>
      <c r="R21" s="17"/>
    </row>
    <row r="22" spans="1:18" customFormat="1" ht="22.5" x14ac:dyDescent="0.25">
      <c r="A22" s="10">
        <f>IF(J22&lt;&gt;"",COUNTA(J$2:J22),"")</f>
        <v>13</v>
      </c>
      <c r="B22" s="11" t="s">
        <v>51</v>
      </c>
      <c r="C22" s="12" t="s">
        <v>30</v>
      </c>
      <c r="D22" s="13" t="s">
        <v>22</v>
      </c>
      <c r="E22" s="18">
        <v>8.2699999999999996E-2</v>
      </c>
      <c r="F22" s="12"/>
      <c r="G22" s="15"/>
      <c r="H22" s="12" t="s">
        <v>52</v>
      </c>
      <c r="J22" s="2" t="s">
        <v>13</v>
      </c>
      <c r="Q22" s="9"/>
      <c r="R22" s="17"/>
    </row>
    <row r="23" spans="1:18" customFormat="1" ht="15" x14ac:dyDescent="0.25">
      <c r="A23" s="32" t="s">
        <v>53</v>
      </c>
      <c r="B23" s="32"/>
      <c r="C23" s="32"/>
      <c r="D23" s="32"/>
      <c r="E23" s="32"/>
      <c r="F23" s="32"/>
      <c r="G23" s="32"/>
      <c r="H23" s="32"/>
      <c r="Q23" s="9"/>
      <c r="R23" s="17" t="s">
        <v>53</v>
      </c>
    </row>
    <row r="24" spans="1:18" customFormat="1" ht="22.5" x14ac:dyDescent="0.25">
      <c r="A24" s="10">
        <f>IF(J24&lt;&gt;"",COUNTA(J$2:J24),"")</f>
        <v>14</v>
      </c>
      <c r="B24" s="11" t="s">
        <v>54</v>
      </c>
      <c r="C24" s="12" t="s">
        <v>42</v>
      </c>
      <c r="D24" s="13" t="s">
        <v>22</v>
      </c>
      <c r="E24" s="18">
        <v>3.6700000000000003E-2</v>
      </c>
      <c r="F24" s="12"/>
      <c r="G24" s="15"/>
      <c r="H24" s="12" t="s">
        <v>43</v>
      </c>
      <c r="J24" s="2" t="s">
        <v>13</v>
      </c>
      <c r="Q24" s="9"/>
      <c r="R24" s="17"/>
    </row>
    <row r="25" spans="1:18" customFormat="1" ht="15" x14ac:dyDescent="0.25">
      <c r="A25" s="10">
        <f>IF(J25&lt;&gt;"",COUNTA(J$2:J25),"")</f>
        <v>15</v>
      </c>
      <c r="B25" s="11" t="s">
        <v>55</v>
      </c>
      <c r="C25" s="12" t="s">
        <v>45</v>
      </c>
      <c r="D25" s="13" t="s">
        <v>46</v>
      </c>
      <c r="E25" s="19">
        <v>3.6720000000000003E-2</v>
      </c>
      <c r="F25" s="12"/>
      <c r="G25" s="15"/>
      <c r="H25" s="12" t="s">
        <v>56</v>
      </c>
      <c r="J25" s="2" t="s">
        <v>13</v>
      </c>
      <c r="Q25" s="9"/>
      <c r="R25" s="17"/>
    </row>
    <row r="26" spans="1:18" customFormat="1" ht="15" x14ac:dyDescent="0.25">
      <c r="A26" s="10">
        <f>IF(J26&lt;&gt;"",COUNTA(J$2:J26),"")</f>
        <v>16</v>
      </c>
      <c r="B26" s="11" t="s">
        <v>57</v>
      </c>
      <c r="C26" s="12" t="s">
        <v>58</v>
      </c>
      <c r="D26" s="13" t="s">
        <v>22</v>
      </c>
      <c r="E26" s="19">
        <v>3.6720000000000003E-2</v>
      </c>
      <c r="F26" s="12"/>
      <c r="G26" s="15"/>
      <c r="H26" s="12" t="s">
        <v>56</v>
      </c>
      <c r="J26" s="2" t="s">
        <v>13</v>
      </c>
      <c r="Q26" s="9"/>
      <c r="R26" s="17"/>
    </row>
    <row r="27" spans="1:18" customFormat="1" ht="15" x14ac:dyDescent="0.25">
      <c r="A27" s="32" t="s">
        <v>59</v>
      </c>
      <c r="B27" s="32"/>
      <c r="C27" s="32"/>
      <c r="D27" s="32"/>
      <c r="E27" s="32"/>
      <c r="F27" s="32"/>
      <c r="G27" s="32"/>
      <c r="H27" s="32"/>
      <c r="Q27" s="9"/>
      <c r="R27" s="17" t="s">
        <v>59</v>
      </c>
    </row>
    <row r="28" spans="1:18" customFormat="1" ht="22.5" x14ac:dyDescent="0.25">
      <c r="A28" s="10">
        <f>IF(J28&lt;&gt;"",COUNTA(J$2:J28),"")</f>
        <v>17</v>
      </c>
      <c r="B28" s="11" t="s">
        <v>60</v>
      </c>
      <c r="C28" s="12" t="s">
        <v>42</v>
      </c>
      <c r="D28" s="13" t="s">
        <v>22</v>
      </c>
      <c r="E28" s="18">
        <v>1.66E-2</v>
      </c>
      <c r="F28" s="12"/>
      <c r="G28" s="15"/>
      <c r="H28" s="12" t="s">
        <v>43</v>
      </c>
      <c r="J28" s="2" t="s">
        <v>13</v>
      </c>
      <c r="Q28" s="9"/>
      <c r="R28" s="17"/>
    </row>
    <row r="29" spans="1:18" customFormat="1" ht="15" x14ac:dyDescent="0.25">
      <c r="A29" s="10">
        <f>IF(J29&lt;&gt;"",COUNTA(J$2:J29),"")</f>
        <v>18</v>
      </c>
      <c r="B29" s="11" t="s">
        <v>61</v>
      </c>
      <c r="C29" s="12" t="s">
        <v>45</v>
      </c>
      <c r="D29" s="13" t="s">
        <v>46</v>
      </c>
      <c r="E29" s="18">
        <v>1.66E-2</v>
      </c>
      <c r="F29" s="12"/>
      <c r="G29" s="15"/>
      <c r="H29" s="12" t="s">
        <v>62</v>
      </c>
      <c r="J29" s="2" t="s">
        <v>13</v>
      </c>
      <c r="Q29" s="9"/>
      <c r="R29" s="17"/>
    </row>
    <row r="30" spans="1:18" customFormat="1" ht="45" x14ac:dyDescent="0.25">
      <c r="A30" s="10">
        <f>IF(J30&lt;&gt;"",COUNTA(J$2:J30),"")</f>
        <v>19</v>
      </c>
      <c r="B30" s="11" t="s">
        <v>63</v>
      </c>
      <c r="C30" s="12" t="s">
        <v>64</v>
      </c>
      <c r="D30" s="13" t="s">
        <v>65</v>
      </c>
      <c r="E30" s="20">
        <v>1.02</v>
      </c>
      <c r="F30" s="12"/>
      <c r="G30" s="15"/>
      <c r="H30" s="12" t="s">
        <v>66</v>
      </c>
      <c r="J30" s="2" t="s">
        <v>13</v>
      </c>
      <c r="Q30" s="9"/>
      <c r="R30" s="17"/>
    </row>
    <row r="31" spans="1:18" customFormat="1" ht="22.5" x14ac:dyDescent="0.25">
      <c r="A31" s="10">
        <f>IF(J31&lt;&gt;"",COUNTA(J$2:J31),"")</f>
        <v>20</v>
      </c>
      <c r="B31" s="11" t="s">
        <v>67</v>
      </c>
      <c r="C31" s="12" t="s">
        <v>36</v>
      </c>
      <c r="D31" s="13" t="s">
        <v>22</v>
      </c>
      <c r="E31" s="14">
        <v>4.0000000000000001E-3</v>
      </c>
      <c r="F31" s="12"/>
      <c r="G31" s="15"/>
      <c r="H31" s="12" t="s">
        <v>68</v>
      </c>
      <c r="J31" s="2" t="s">
        <v>13</v>
      </c>
      <c r="Q31" s="9"/>
      <c r="R31" s="17"/>
    </row>
    <row r="32" spans="1:18" customFormat="1" ht="15" x14ac:dyDescent="0.25">
      <c r="A32" s="32" t="s">
        <v>69</v>
      </c>
      <c r="B32" s="32"/>
      <c r="C32" s="32"/>
      <c r="D32" s="32"/>
      <c r="E32" s="32"/>
      <c r="F32" s="32"/>
      <c r="G32" s="32"/>
      <c r="H32" s="32"/>
      <c r="Q32" s="9"/>
      <c r="R32" s="17" t="s">
        <v>69</v>
      </c>
    </row>
    <row r="33" spans="1:18" customFormat="1" ht="22.5" x14ac:dyDescent="0.25">
      <c r="A33" s="10">
        <f>IF(J33&lt;&gt;"",COUNTA(J$2:J33),"")</f>
        <v>21</v>
      </c>
      <c r="B33" s="11" t="s">
        <v>70</v>
      </c>
      <c r="C33" s="12" t="s">
        <v>42</v>
      </c>
      <c r="D33" s="13" t="s">
        <v>22</v>
      </c>
      <c r="E33" s="18">
        <v>0.1341</v>
      </c>
      <c r="F33" s="12"/>
      <c r="G33" s="15"/>
      <c r="H33" s="12" t="s">
        <v>43</v>
      </c>
      <c r="J33" s="2" t="s">
        <v>13</v>
      </c>
      <c r="Q33" s="9"/>
      <c r="R33" s="17"/>
    </row>
    <row r="34" spans="1:18" customFormat="1" ht="15" x14ac:dyDescent="0.25">
      <c r="A34" s="10">
        <f>IF(J34&lt;&gt;"",COUNTA(J$2:J34),"")</f>
        <v>22</v>
      </c>
      <c r="B34" s="11" t="s">
        <v>71</v>
      </c>
      <c r="C34" s="12" t="s">
        <v>45</v>
      </c>
      <c r="D34" s="13" t="s">
        <v>46</v>
      </c>
      <c r="E34" s="18">
        <v>0.1341</v>
      </c>
      <c r="F34" s="12"/>
      <c r="G34" s="15"/>
      <c r="H34" s="12" t="s">
        <v>72</v>
      </c>
      <c r="J34" s="2" t="s">
        <v>13</v>
      </c>
      <c r="Q34" s="9"/>
      <c r="R34" s="17"/>
    </row>
    <row r="35" spans="1:18" customFormat="1" ht="15" x14ac:dyDescent="0.25">
      <c r="A35" s="10">
        <f>IF(J35&lt;&gt;"",COUNTA(J$2:J35),"")</f>
        <v>23</v>
      </c>
      <c r="B35" s="11" t="s">
        <v>73</v>
      </c>
      <c r="C35" s="12" t="s">
        <v>49</v>
      </c>
      <c r="D35" s="13" t="s">
        <v>22</v>
      </c>
      <c r="E35" s="18">
        <v>0.1341</v>
      </c>
      <c r="F35" s="12"/>
      <c r="G35" s="15"/>
      <c r="H35" s="12" t="s">
        <v>72</v>
      </c>
      <c r="J35" s="2" t="s">
        <v>13</v>
      </c>
      <c r="Q35" s="9"/>
      <c r="R35" s="17"/>
    </row>
    <row r="36" spans="1:18" customFormat="1" ht="15" x14ac:dyDescent="0.25">
      <c r="A36" s="32" t="s">
        <v>74</v>
      </c>
      <c r="B36" s="32"/>
      <c r="C36" s="32"/>
      <c r="D36" s="32"/>
      <c r="E36" s="32"/>
      <c r="F36" s="32"/>
      <c r="G36" s="32"/>
      <c r="H36" s="32"/>
      <c r="Q36" s="9"/>
      <c r="R36" s="17" t="s">
        <v>74</v>
      </c>
    </row>
    <row r="37" spans="1:18" customFormat="1" ht="33.75" x14ac:dyDescent="0.25">
      <c r="A37" s="10">
        <f>IF(J37&lt;&gt;"",COUNTA(J$2:J37),"")</f>
        <v>24</v>
      </c>
      <c r="B37" s="11" t="s">
        <v>75</v>
      </c>
      <c r="C37" s="12" t="s">
        <v>76</v>
      </c>
      <c r="D37" s="13" t="s">
        <v>77</v>
      </c>
      <c r="E37" s="20">
        <v>0.46</v>
      </c>
      <c r="F37" s="12"/>
      <c r="G37" s="15"/>
      <c r="H37" s="12" t="s">
        <v>78</v>
      </c>
      <c r="J37" s="2" t="s">
        <v>13</v>
      </c>
      <c r="Q37" s="9"/>
      <c r="R37" s="17"/>
    </row>
    <row r="38" spans="1:18" customFormat="1" ht="33.75" x14ac:dyDescent="0.25">
      <c r="A38" s="10">
        <f>IF(J38&lt;&gt;"",COUNTA(J$2:J38),"")</f>
        <v>25</v>
      </c>
      <c r="B38" s="11" t="s">
        <v>79</v>
      </c>
      <c r="C38" s="12" t="s">
        <v>80</v>
      </c>
      <c r="D38" s="13" t="s">
        <v>77</v>
      </c>
      <c r="E38" s="20">
        <v>0.46</v>
      </c>
      <c r="F38" s="12"/>
      <c r="G38" s="15"/>
      <c r="H38" s="12" t="s">
        <v>43</v>
      </c>
      <c r="J38" s="2" t="s">
        <v>13</v>
      </c>
      <c r="Q38" s="9"/>
      <c r="R38" s="17"/>
    </row>
    <row r="39" spans="1:18" customFormat="1" ht="22.5" x14ac:dyDescent="0.25">
      <c r="A39" s="10">
        <f>IF(J39&lt;&gt;"",COUNTA(J$2:J39),"")</f>
        <v>26</v>
      </c>
      <c r="B39" s="11" t="s">
        <v>81</v>
      </c>
      <c r="C39" s="12" t="s">
        <v>82</v>
      </c>
      <c r="D39" s="13" t="s">
        <v>83</v>
      </c>
      <c r="E39" s="20">
        <v>0.46</v>
      </c>
      <c r="F39" s="12"/>
      <c r="G39" s="15"/>
      <c r="H39" s="12" t="s">
        <v>78</v>
      </c>
      <c r="J39" s="2" t="s">
        <v>13</v>
      </c>
      <c r="Q39" s="9"/>
      <c r="R39" s="17"/>
    </row>
    <row r="40" spans="1:18" customFormat="1" ht="22.5" x14ac:dyDescent="0.25">
      <c r="A40" s="10">
        <f>IF(J40&lt;&gt;"",COUNTA(J$2:J40),"")</f>
        <v>27</v>
      </c>
      <c r="B40" s="11" t="s">
        <v>84</v>
      </c>
      <c r="C40" s="12" t="s">
        <v>85</v>
      </c>
      <c r="D40" s="13" t="s">
        <v>86</v>
      </c>
      <c r="E40" s="21">
        <v>46</v>
      </c>
      <c r="F40" s="12"/>
      <c r="G40" s="15"/>
      <c r="H40" s="12" t="s">
        <v>43</v>
      </c>
      <c r="J40" s="2" t="s">
        <v>13</v>
      </c>
      <c r="Q40" s="9"/>
      <c r="R40" s="17"/>
    </row>
    <row r="41" spans="1:18" customFormat="1" ht="15" x14ac:dyDescent="0.25">
      <c r="A41" s="32" t="s">
        <v>87</v>
      </c>
      <c r="B41" s="32"/>
      <c r="C41" s="32"/>
      <c r="D41" s="32"/>
      <c r="E41" s="32"/>
      <c r="F41" s="32"/>
      <c r="G41" s="32"/>
      <c r="H41" s="32"/>
      <c r="Q41" s="9"/>
      <c r="R41" s="17" t="s">
        <v>87</v>
      </c>
    </row>
    <row r="42" spans="1:18" customFormat="1" ht="15" x14ac:dyDescent="0.25">
      <c r="A42" s="32" t="s">
        <v>88</v>
      </c>
      <c r="B42" s="32"/>
      <c r="C42" s="32"/>
      <c r="D42" s="32"/>
      <c r="E42" s="32"/>
      <c r="F42" s="32"/>
      <c r="G42" s="32"/>
      <c r="H42" s="32"/>
      <c r="Q42" s="9"/>
      <c r="R42" s="17" t="s">
        <v>88</v>
      </c>
    </row>
    <row r="43" spans="1:18" customFormat="1" ht="45" x14ac:dyDescent="0.25">
      <c r="A43" s="10">
        <f>IF(J43&lt;&gt;"",COUNTA(J$2:J43),"")</f>
        <v>28</v>
      </c>
      <c r="B43" s="11" t="s">
        <v>89</v>
      </c>
      <c r="C43" s="12" t="s">
        <v>90</v>
      </c>
      <c r="D43" s="13" t="s">
        <v>91</v>
      </c>
      <c r="E43" s="14">
        <v>0.216</v>
      </c>
      <c r="F43" s="12"/>
      <c r="G43" s="15"/>
      <c r="H43" s="12" t="s">
        <v>92</v>
      </c>
      <c r="J43" s="2" t="s">
        <v>13</v>
      </c>
      <c r="Q43" s="9"/>
      <c r="R43" s="17"/>
    </row>
    <row r="44" spans="1:18" customFormat="1" ht="22.5" x14ac:dyDescent="0.25">
      <c r="A44" s="10">
        <f>IF(J44&lt;&gt;"",COUNTA(J$2:J44),"")</f>
        <v>29</v>
      </c>
      <c r="B44" s="11" t="s">
        <v>93</v>
      </c>
      <c r="C44" s="12" t="s">
        <v>94</v>
      </c>
      <c r="D44" s="13" t="s">
        <v>95</v>
      </c>
      <c r="E44" s="14">
        <v>2.5920000000000001</v>
      </c>
      <c r="F44" s="12"/>
      <c r="G44" s="15"/>
      <c r="H44" s="12" t="s">
        <v>96</v>
      </c>
      <c r="J44" s="2" t="s">
        <v>13</v>
      </c>
      <c r="Q44" s="9"/>
      <c r="R44" s="17"/>
    </row>
    <row r="45" spans="1:18" customFormat="1" ht="45" x14ac:dyDescent="0.25">
      <c r="A45" s="10">
        <f>IF(J45&lt;&gt;"",COUNTA(J$2:J45),"")</f>
        <v>30</v>
      </c>
      <c r="B45" s="11" t="s">
        <v>97</v>
      </c>
      <c r="C45" s="12" t="s">
        <v>98</v>
      </c>
      <c r="D45" s="13" t="s">
        <v>91</v>
      </c>
      <c r="E45" s="18">
        <v>0.16650000000000001</v>
      </c>
      <c r="F45" s="12"/>
      <c r="G45" s="15"/>
      <c r="H45" s="12" t="s">
        <v>99</v>
      </c>
      <c r="J45" s="2" t="s">
        <v>13</v>
      </c>
      <c r="Q45" s="9"/>
      <c r="R45" s="17"/>
    </row>
    <row r="46" spans="1:18" customFormat="1" ht="22.5" x14ac:dyDescent="0.25">
      <c r="A46" s="10">
        <f>IF(J46&lt;&gt;"",COUNTA(J$2:J46),"")</f>
        <v>31</v>
      </c>
      <c r="B46" s="11" t="s">
        <v>100</v>
      </c>
      <c r="C46" s="12" t="s">
        <v>101</v>
      </c>
      <c r="D46" s="13" t="s">
        <v>95</v>
      </c>
      <c r="E46" s="18">
        <v>3.1635</v>
      </c>
      <c r="F46" s="12"/>
      <c r="G46" s="15"/>
      <c r="H46" s="12" t="s">
        <v>102</v>
      </c>
      <c r="J46" s="2" t="s">
        <v>13</v>
      </c>
      <c r="Q46" s="9"/>
      <c r="R46" s="17"/>
    </row>
    <row r="47" spans="1:18" customFormat="1" ht="15" x14ac:dyDescent="0.25">
      <c r="A47" s="32" t="s">
        <v>103</v>
      </c>
      <c r="B47" s="32"/>
      <c r="C47" s="32"/>
      <c r="D47" s="32"/>
      <c r="E47" s="32"/>
      <c r="F47" s="32"/>
      <c r="G47" s="32"/>
      <c r="H47" s="32"/>
      <c r="Q47" s="9"/>
      <c r="R47" s="17" t="s">
        <v>103</v>
      </c>
    </row>
    <row r="48" spans="1:18" customFormat="1" ht="22.5" x14ac:dyDescent="0.25">
      <c r="A48" s="10">
        <f>IF(J48&lt;&gt;"",COUNTA(J$2:J48),"")</f>
        <v>32</v>
      </c>
      <c r="B48" s="11" t="s">
        <v>104</v>
      </c>
      <c r="C48" s="12" t="s">
        <v>105</v>
      </c>
      <c r="D48" s="13"/>
      <c r="E48" s="19">
        <v>0.74492000000000003</v>
      </c>
      <c r="F48" s="12"/>
      <c r="G48" s="15"/>
      <c r="H48" s="12" t="s">
        <v>106</v>
      </c>
      <c r="J48" s="2" t="s">
        <v>13</v>
      </c>
      <c r="Q48" s="9"/>
      <c r="R48" s="17"/>
    </row>
    <row r="49" spans="1:18" customFormat="1" ht="90" x14ac:dyDescent="0.25">
      <c r="A49" s="10">
        <f>IF(J49&lt;&gt;"",COUNTA(J$2:J49),"")</f>
        <v>33</v>
      </c>
      <c r="B49" s="11" t="s">
        <v>107</v>
      </c>
      <c r="C49" s="12" t="s">
        <v>108</v>
      </c>
      <c r="D49" s="13" t="s">
        <v>109</v>
      </c>
      <c r="E49" s="19">
        <v>0.74492000000000003</v>
      </c>
      <c r="F49" s="12"/>
      <c r="G49" s="15"/>
      <c r="H49" s="12" t="s">
        <v>43</v>
      </c>
      <c r="J49" s="2" t="s">
        <v>13</v>
      </c>
      <c r="Q49" s="9"/>
      <c r="R49" s="17"/>
    </row>
    <row r="50" spans="1:18" customFormat="1" ht="22.5" x14ac:dyDescent="0.25">
      <c r="A50" s="10">
        <f>IF(J50&lt;&gt;"",COUNTA(J$2:J50),"")</f>
        <v>34</v>
      </c>
      <c r="B50" s="11" t="s">
        <v>110</v>
      </c>
      <c r="C50" s="12" t="s">
        <v>111</v>
      </c>
      <c r="D50" s="13" t="s">
        <v>109</v>
      </c>
      <c r="E50" s="19">
        <v>0.74492000000000003</v>
      </c>
      <c r="F50" s="12"/>
      <c r="G50" s="15"/>
      <c r="H50" s="12" t="s">
        <v>43</v>
      </c>
      <c r="J50" s="2" t="s">
        <v>13</v>
      </c>
      <c r="Q50" s="9"/>
      <c r="R50" s="17"/>
    </row>
    <row r="51" spans="1:18" customFormat="1" ht="15" x14ac:dyDescent="0.25">
      <c r="A51" s="33" t="s">
        <v>112</v>
      </c>
      <c r="B51" s="33"/>
      <c r="C51" s="33"/>
      <c r="D51" s="33"/>
      <c r="E51" s="33"/>
      <c r="F51" s="33"/>
      <c r="G51" s="33"/>
      <c r="H51" s="33"/>
      <c r="Q51" s="9" t="s">
        <v>112</v>
      </c>
      <c r="R51" s="17"/>
    </row>
    <row r="52" spans="1:18" customFormat="1" ht="22.5" x14ac:dyDescent="0.25">
      <c r="A52" s="10">
        <f>IF(J52&lt;&gt;"",COUNTA(J$2:J52),"")</f>
        <v>35</v>
      </c>
      <c r="B52" s="11" t="s">
        <v>113</v>
      </c>
      <c r="C52" s="12" t="s">
        <v>10</v>
      </c>
      <c r="D52" s="13" t="s">
        <v>11</v>
      </c>
      <c r="E52" s="14">
        <v>0.28299999999999997</v>
      </c>
      <c r="F52" s="12"/>
      <c r="G52" s="15"/>
      <c r="H52" s="12" t="s">
        <v>114</v>
      </c>
      <c r="J52" s="2" t="s">
        <v>13</v>
      </c>
      <c r="Q52" s="9"/>
      <c r="R52" s="17"/>
    </row>
    <row r="53" spans="1:18" customFormat="1" ht="45" x14ac:dyDescent="0.25">
      <c r="A53" s="10">
        <f>IF(J53&lt;&gt;"",COUNTA(J$2:J53),"")</f>
        <v>36</v>
      </c>
      <c r="B53" s="11" t="s">
        <v>115</v>
      </c>
      <c r="C53" s="12" t="s">
        <v>116</v>
      </c>
      <c r="D53" s="13" t="s">
        <v>11</v>
      </c>
      <c r="E53" s="14">
        <v>0.28299999999999997</v>
      </c>
      <c r="F53" s="12"/>
      <c r="G53" s="15"/>
      <c r="H53" s="12" t="s">
        <v>114</v>
      </c>
      <c r="J53" s="2" t="s">
        <v>13</v>
      </c>
      <c r="Q53" s="9"/>
      <c r="R53" s="17"/>
    </row>
    <row r="54" spans="1:18" customFormat="1" ht="22.5" x14ac:dyDescent="0.25">
      <c r="A54" s="10">
        <f>IF(J54&lt;&gt;"",COUNTA(J$2:J54),"")</f>
        <v>37</v>
      </c>
      <c r="B54" s="11" t="s">
        <v>117</v>
      </c>
      <c r="C54" s="12" t="s">
        <v>10</v>
      </c>
      <c r="D54" s="13" t="s">
        <v>11</v>
      </c>
      <c r="E54" s="14">
        <v>11.897</v>
      </c>
      <c r="F54" s="12"/>
      <c r="G54" s="15"/>
      <c r="H54" s="12" t="s">
        <v>118</v>
      </c>
      <c r="J54" s="2" t="s">
        <v>13</v>
      </c>
      <c r="Q54" s="9"/>
      <c r="R54" s="17"/>
    </row>
    <row r="55" spans="1:18" customFormat="1" ht="33.75" x14ac:dyDescent="0.25">
      <c r="A55" s="10">
        <f>IF(J55&lt;&gt;"",COUNTA(J$2:J55),"")</f>
        <v>38</v>
      </c>
      <c r="B55" s="11" t="s">
        <v>119</v>
      </c>
      <c r="C55" s="12" t="s">
        <v>15</v>
      </c>
      <c r="D55" s="13" t="s">
        <v>11</v>
      </c>
      <c r="E55" s="14">
        <v>11.897</v>
      </c>
      <c r="F55" s="12"/>
      <c r="G55" s="15"/>
      <c r="H55" s="12" t="s">
        <v>118</v>
      </c>
      <c r="J55" s="2" t="s">
        <v>13</v>
      </c>
      <c r="Q55" s="9"/>
      <c r="R55" s="17"/>
    </row>
    <row r="56" spans="1:18" customFormat="1" ht="15" x14ac:dyDescent="0.25">
      <c r="A56" s="10">
        <f>IF(J56&lt;&gt;"",COUNTA(J$2:J56),"")</f>
        <v>39</v>
      </c>
      <c r="B56" s="11" t="s">
        <v>120</v>
      </c>
      <c r="C56" s="12" t="s">
        <v>17</v>
      </c>
      <c r="D56" s="13" t="s">
        <v>18</v>
      </c>
      <c r="E56" s="14">
        <v>15.022</v>
      </c>
      <c r="F56" s="12"/>
      <c r="G56" s="15"/>
      <c r="H56" s="12" t="s">
        <v>121</v>
      </c>
      <c r="J56" s="2" t="s">
        <v>13</v>
      </c>
      <c r="Q56" s="9"/>
      <c r="R56" s="17"/>
    </row>
    <row r="57" spans="1:18" customFormat="1" ht="22.5" x14ac:dyDescent="0.25">
      <c r="A57" s="10">
        <f>IF(J57&lt;&gt;"",COUNTA(J$2:J57),"")</f>
        <v>40</v>
      </c>
      <c r="B57" s="11" t="s">
        <v>122</v>
      </c>
      <c r="C57" s="12" t="s">
        <v>21</v>
      </c>
      <c r="D57" s="13" t="s">
        <v>22</v>
      </c>
      <c r="E57" s="16">
        <v>8.0388000000000001E-2</v>
      </c>
      <c r="F57" s="12"/>
      <c r="G57" s="15"/>
      <c r="H57" s="12" t="s">
        <v>123</v>
      </c>
      <c r="J57" s="2" t="s">
        <v>13</v>
      </c>
      <c r="Q57" s="9"/>
      <c r="R57" s="17"/>
    </row>
    <row r="58" spans="1:18" customFormat="1" ht="15" x14ac:dyDescent="0.25">
      <c r="A58" s="32" t="s">
        <v>24</v>
      </c>
      <c r="B58" s="32"/>
      <c r="C58" s="32"/>
      <c r="D58" s="32"/>
      <c r="E58" s="32"/>
      <c r="F58" s="32"/>
      <c r="G58" s="32"/>
      <c r="H58" s="32"/>
      <c r="Q58" s="9"/>
      <c r="R58" s="17" t="s">
        <v>24</v>
      </c>
    </row>
    <row r="59" spans="1:18" customFormat="1" ht="45" x14ac:dyDescent="0.25">
      <c r="A59" s="10">
        <f>IF(J59&lt;&gt;"",COUNTA(J$2:J59),"")</f>
        <v>41</v>
      </c>
      <c r="B59" s="11" t="s">
        <v>124</v>
      </c>
      <c r="C59" s="12" t="s">
        <v>26</v>
      </c>
      <c r="D59" s="13" t="s">
        <v>27</v>
      </c>
      <c r="E59" s="14">
        <v>2.637</v>
      </c>
      <c r="F59" s="12"/>
      <c r="G59" s="15"/>
      <c r="H59" s="12" t="s">
        <v>125</v>
      </c>
      <c r="J59" s="2" t="s">
        <v>13</v>
      </c>
      <c r="Q59" s="9"/>
      <c r="R59" s="17"/>
    </row>
    <row r="60" spans="1:18" customFormat="1" ht="22.5" x14ac:dyDescent="0.25">
      <c r="A60" s="10">
        <f>IF(J60&lt;&gt;"",COUNTA(J$2:J60),"")</f>
        <v>42</v>
      </c>
      <c r="B60" s="11" t="s">
        <v>126</v>
      </c>
      <c r="C60" s="12" t="s">
        <v>30</v>
      </c>
      <c r="D60" s="13" t="s">
        <v>22</v>
      </c>
      <c r="E60" s="20">
        <v>2.4500000000000002</v>
      </c>
      <c r="F60" s="12"/>
      <c r="G60" s="15"/>
      <c r="H60" s="12" t="s">
        <v>127</v>
      </c>
      <c r="J60" s="2" t="s">
        <v>13</v>
      </c>
      <c r="Q60" s="9"/>
      <c r="R60" s="17"/>
    </row>
    <row r="61" spans="1:18" customFormat="1" ht="45" x14ac:dyDescent="0.25">
      <c r="A61" s="10">
        <f>IF(J61&lt;&gt;"",COUNTA(J$2:J61),"")</f>
        <v>43</v>
      </c>
      <c r="B61" s="11" t="s">
        <v>128</v>
      </c>
      <c r="C61" s="12" t="s">
        <v>33</v>
      </c>
      <c r="D61" s="13" t="s">
        <v>22</v>
      </c>
      <c r="E61" s="14">
        <v>0.16600000000000001</v>
      </c>
      <c r="F61" s="12"/>
      <c r="G61" s="15"/>
      <c r="H61" s="12" t="s">
        <v>129</v>
      </c>
      <c r="J61" s="2" t="s">
        <v>13</v>
      </c>
      <c r="Q61" s="9"/>
      <c r="R61" s="17"/>
    </row>
    <row r="62" spans="1:18" customFormat="1" ht="22.5" x14ac:dyDescent="0.25">
      <c r="A62" s="10">
        <f>IF(J62&lt;&gt;"",COUNTA(J$2:J62),"")</f>
        <v>44</v>
      </c>
      <c r="B62" s="11" t="s">
        <v>130</v>
      </c>
      <c r="C62" s="12" t="s">
        <v>36</v>
      </c>
      <c r="D62" s="13" t="s">
        <v>22</v>
      </c>
      <c r="E62" s="14">
        <v>0.186</v>
      </c>
      <c r="F62" s="12"/>
      <c r="G62" s="15"/>
      <c r="H62" s="12" t="s">
        <v>131</v>
      </c>
      <c r="J62" s="2" t="s">
        <v>13</v>
      </c>
      <c r="Q62" s="9"/>
      <c r="R62" s="17"/>
    </row>
    <row r="63" spans="1:18" customFormat="1" ht="45" x14ac:dyDescent="0.25">
      <c r="A63" s="10">
        <f>IF(J63&lt;&gt;"",COUNTA(J$2:J63),"")</f>
        <v>45</v>
      </c>
      <c r="B63" s="11" t="s">
        <v>132</v>
      </c>
      <c r="C63" s="12" t="s">
        <v>39</v>
      </c>
      <c r="D63" s="13" t="s">
        <v>22</v>
      </c>
      <c r="E63" s="14">
        <v>0.186</v>
      </c>
      <c r="F63" s="12"/>
      <c r="G63" s="15"/>
      <c r="H63" s="12" t="s">
        <v>131</v>
      </c>
      <c r="J63" s="2" t="s">
        <v>13</v>
      </c>
      <c r="Q63" s="9"/>
      <c r="R63" s="17"/>
    </row>
    <row r="64" spans="1:18" customFormat="1" ht="15" x14ac:dyDescent="0.25">
      <c r="A64" s="32" t="s">
        <v>40</v>
      </c>
      <c r="B64" s="32"/>
      <c r="C64" s="32"/>
      <c r="D64" s="32"/>
      <c r="E64" s="32"/>
      <c r="F64" s="32"/>
      <c r="G64" s="32"/>
      <c r="H64" s="32"/>
      <c r="Q64" s="9"/>
      <c r="R64" s="17" t="s">
        <v>40</v>
      </c>
    </row>
    <row r="65" spans="1:18" customFormat="1" ht="22.5" x14ac:dyDescent="0.25">
      <c r="A65" s="10">
        <f>IF(J65&lt;&gt;"",COUNTA(J$2:J65),"")</f>
        <v>46</v>
      </c>
      <c r="B65" s="11" t="s">
        <v>133</v>
      </c>
      <c r="C65" s="12" t="s">
        <v>42</v>
      </c>
      <c r="D65" s="13" t="s">
        <v>22</v>
      </c>
      <c r="E65" s="18">
        <v>0.2641</v>
      </c>
      <c r="F65" s="12"/>
      <c r="G65" s="15"/>
      <c r="H65" s="12" t="s">
        <v>43</v>
      </c>
      <c r="J65" s="2" t="s">
        <v>13</v>
      </c>
      <c r="Q65" s="9"/>
      <c r="R65" s="17"/>
    </row>
    <row r="66" spans="1:18" customFormat="1" ht="15" x14ac:dyDescent="0.25">
      <c r="A66" s="10">
        <f>IF(J66&lt;&gt;"",COUNTA(J$2:J66),"")</f>
        <v>47</v>
      </c>
      <c r="B66" s="11" t="s">
        <v>134</v>
      </c>
      <c r="C66" s="12" t="s">
        <v>45</v>
      </c>
      <c r="D66" s="13" t="s">
        <v>46</v>
      </c>
      <c r="E66" s="18">
        <v>0.2641</v>
      </c>
      <c r="F66" s="12"/>
      <c r="G66" s="15"/>
      <c r="H66" s="12" t="s">
        <v>135</v>
      </c>
      <c r="J66" s="2" t="s">
        <v>13</v>
      </c>
      <c r="Q66" s="9"/>
      <c r="R66" s="17"/>
    </row>
    <row r="67" spans="1:18" customFormat="1" ht="15" x14ac:dyDescent="0.25">
      <c r="A67" s="10">
        <f>IF(J67&lt;&gt;"",COUNTA(J$2:J67),"")</f>
        <v>48</v>
      </c>
      <c r="B67" s="11" t="s">
        <v>136</v>
      </c>
      <c r="C67" s="12" t="s">
        <v>49</v>
      </c>
      <c r="D67" s="13" t="s">
        <v>22</v>
      </c>
      <c r="E67" s="18">
        <v>0.22489999999999999</v>
      </c>
      <c r="F67" s="12"/>
      <c r="G67" s="15"/>
      <c r="H67" s="12" t="s">
        <v>137</v>
      </c>
      <c r="J67" s="2" t="s">
        <v>13</v>
      </c>
      <c r="Q67" s="9"/>
      <c r="R67" s="17"/>
    </row>
    <row r="68" spans="1:18" customFormat="1" ht="22.5" x14ac:dyDescent="0.25">
      <c r="A68" s="10">
        <f>IF(J68&lt;&gt;"",COUNTA(J$2:J68),"")</f>
        <v>49</v>
      </c>
      <c r="B68" s="11" t="s">
        <v>138</v>
      </c>
      <c r="C68" s="12" t="s">
        <v>30</v>
      </c>
      <c r="D68" s="13" t="s">
        <v>22</v>
      </c>
      <c r="E68" s="18">
        <v>3.9199999999999999E-2</v>
      </c>
      <c r="F68" s="12"/>
      <c r="G68" s="15"/>
      <c r="H68" s="12" t="s">
        <v>139</v>
      </c>
      <c r="J68" s="2" t="s">
        <v>13</v>
      </c>
      <c r="Q68" s="9"/>
      <c r="R68" s="17"/>
    </row>
    <row r="69" spans="1:18" customFormat="1" ht="15" x14ac:dyDescent="0.25">
      <c r="A69" s="32" t="s">
        <v>53</v>
      </c>
      <c r="B69" s="32"/>
      <c r="C69" s="32"/>
      <c r="D69" s="32"/>
      <c r="E69" s="32"/>
      <c r="F69" s="32"/>
      <c r="G69" s="32"/>
      <c r="H69" s="32"/>
      <c r="Q69" s="9"/>
      <c r="R69" s="17" t="s">
        <v>53</v>
      </c>
    </row>
    <row r="70" spans="1:18" customFormat="1" ht="22.5" x14ac:dyDescent="0.25">
      <c r="A70" s="10">
        <f>IF(J70&lt;&gt;"",COUNTA(J$2:J70),"")</f>
        <v>50</v>
      </c>
      <c r="B70" s="11" t="s">
        <v>140</v>
      </c>
      <c r="C70" s="12" t="s">
        <v>42</v>
      </c>
      <c r="D70" s="13" t="s">
        <v>22</v>
      </c>
      <c r="E70" s="18">
        <v>0.18360000000000001</v>
      </c>
      <c r="F70" s="12"/>
      <c r="G70" s="15"/>
      <c r="H70" s="12" t="s">
        <v>43</v>
      </c>
      <c r="J70" s="2" t="s">
        <v>13</v>
      </c>
      <c r="Q70" s="9"/>
      <c r="R70" s="17"/>
    </row>
    <row r="71" spans="1:18" customFormat="1" ht="15" x14ac:dyDescent="0.25">
      <c r="A71" s="10">
        <f>IF(J71&lt;&gt;"",COUNTA(J$2:J71),"")</f>
        <v>51</v>
      </c>
      <c r="B71" s="11" t="s">
        <v>141</v>
      </c>
      <c r="C71" s="12" t="s">
        <v>45</v>
      </c>
      <c r="D71" s="13" t="s">
        <v>46</v>
      </c>
      <c r="E71" s="18">
        <v>0.18360000000000001</v>
      </c>
      <c r="F71" s="12"/>
      <c r="G71" s="15"/>
      <c r="H71" s="12" t="s">
        <v>142</v>
      </c>
      <c r="J71" s="2" t="s">
        <v>13</v>
      </c>
      <c r="Q71" s="9"/>
      <c r="R71" s="17"/>
    </row>
    <row r="72" spans="1:18" customFormat="1" ht="15" x14ac:dyDescent="0.25">
      <c r="A72" s="10">
        <f>IF(J72&lt;&gt;"",COUNTA(J$2:J72),"")</f>
        <v>52</v>
      </c>
      <c r="B72" s="11" t="s">
        <v>143</v>
      </c>
      <c r="C72" s="12" t="s">
        <v>58</v>
      </c>
      <c r="D72" s="13" t="s">
        <v>22</v>
      </c>
      <c r="E72" s="18">
        <v>0.18360000000000001</v>
      </c>
      <c r="F72" s="12"/>
      <c r="G72" s="15"/>
      <c r="H72" s="12" t="s">
        <v>142</v>
      </c>
      <c r="J72" s="2" t="s">
        <v>13</v>
      </c>
      <c r="Q72" s="9"/>
      <c r="R72" s="17"/>
    </row>
    <row r="73" spans="1:18" customFormat="1" ht="15" x14ac:dyDescent="0.25">
      <c r="A73" s="32" t="s">
        <v>74</v>
      </c>
      <c r="B73" s="32"/>
      <c r="C73" s="32"/>
      <c r="D73" s="32"/>
      <c r="E73" s="32"/>
      <c r="F73" s="32"/>
      <c r="G73" s="32"/>
      <c r="H73" s="32"/>
      <c r="Q73" s="9"/>
      <c r="R73" s="17" t="s">
        <v>74</v>
      </c>
    </row>
    <row r="74" spans="1:18" customFormat="1" ht="33.75" x14ac:dyDescent="0.25">
      <c r="A74" s="10">
        <f>IF(J74&lt;&gt;"",COUNTA(J$2:J74),"")</f>
        <v>53</v>
      </c>
      <c r="B74" s="11" t="s">
        <v>144</v>
      </c>
      <c r="C74" s="12" t="s">
        <v>76</v>
      </c>
      <c r="D74" s="13" t="s">
        <v>77</v>
      </c>
      <c r="E74" s="22">
        <v>0.6</v>
      </c>
      <c r="F74" s="12"/>
      <c r="G74" s="15"/>
      <c r="H74" s="12" t="s">
        <v>145</v>
      </c>
      <c r="J74" s="2" t="s">
        <v>13</v>
      </c>
      <c r="Q74" s="9"/>
      <c r="R74" s="17"/>
    </row>
    <row r="75" spans="1:18" customFormat="1" ht="33.75" x14ac:dyDescent="0.25">
      <c r="A75" s="10">
        <f>IF(J75&lt;&gt;"",COUNTA(J$2:J75),"")</f>
        <v>54</v>
      </c>
      <c r="B75" s="11" t="s">
        <v>146</v>
      </c>
      <c r="C75" s="12" t="s">
        <v>80</v>
      </c>
      <c r="D75" s="13" t="s">
        <v>77</v>
      </c>
      <c r="E75" s="22">
        <v>0.6</v>
      </c>
      <c r="F75" s="12"/>
      <c r="G75" s="15"/>
      <c r="H75" s="12" t="s">
        <v>43</v>
      </c>
      <c r="J75" s="2" t="s">
        <v>13</v>
      </c>
      <c r="Q75" s="9"/>
      <c r="R75" s="17"/>
    </row>
    <row r="76" spans="1:18" customFormat="1" ht="22.5" x14ac:dyDescent="0.25">
      <c r="A76" s="10">
        <f>IF(J76&lt;&gt;"",COUNTA(J$2:J76),"")</f>
        <v>55</v>
      </c>
      <c r="B76" s="11" t="s">
        <v>147</v>
      </c>
      <c r="C76" s="12" t="s">
        <v>82</v>
      </c>
      <c r="D76" s="13" t="s">
        <v>83</v>
      </c>
      <c r="E76" s="22">
        <v>0.6</v>
      </c>
      <c r="F76" s="12"/>
      <c r="G76" s="15"/>
      <c r="H76" s="12" t="s">
        <v>145</v>
      </c>
      <c r="J76" s="2" t="s">
        <v>13</v>
      </c>
      <c r="Q76" s="9"/>
      <c r="R76" s="17"/>
    </row>
    <row r="77" spans="1:18" customFormat="1" ht="22.5" x14ac:dyDescent="0.25">
      <c r="A77" s="10">
        <f>IF(J77&lt;&gt;"",COUNTA(J$2:J77),"")</f>
        <v>56</v>
      </c>
      <c r="B77" s="11" t="s">
        <v>148</v>
      </c>
      <c r="C77" s="12" t="s">
        <v>85</v>
      </c>
      <c r="D77" s="13" t="s">
        <v>86</v>
      </c>
      <c r="E77" s="21">
        <v>60</v>
      </c>
      <c r="F77" s="12"/>
      <c r="G77" s="15"/>
      <c r="H77" s="12" t="s">
        <v>43</v>
      </c>
      <c r="J77" s="2" t="s">
        <v>13</v>
      </c>
      <c r="Q77" s="9"/>
      <c r="R77" s="17"/>
    </row>
    <row r="78" spans="1:18" customFormat="1" ht="15" x14ac:dyDescent="0.25">
      <c r="A78" s="32" t="s">
        <v>149</v>
      </c>
      <c r="B78" s="32"/>
      <c r="C78" s="32"/>
      <c r="D78" s="32"/>
      <c r="E78" s="32"/>
      <c r="F78" s="32"/>
      <c r="G78" s="32"/>
      <c r="H78" s="32"/>
      <c r="Q78" s="9"/>
      <c r="R78" s="17" t="s">
        <v>149</v>
      </c>
    </row>
    <row r="79" spans="1:18" customFormat="1" ht="15" x14ac:dyDescent="0.25">
      <c r="A79" s="32" t="s">
        <v>88</v>
      </c>
      <c r="B79" s="32"/>
      <c r="C79" s="32"/>
      <c r="D79" s="32"/>
      <c r="E79" s="32"/>
      <c r="F79" s="32"/>
      <c r="G79" s="32"/>
      <c r="H79" s="32"/>
      <c r="Q79" s="9"/>
      <c r="R79" s="17" t="s">
        <v>88</v>
      </c>
    </row>
    <row r="80" spans="1:18" customFormat="1" ht="45" x14ac:dyDescent="0.25">
      <c r="A80" s="10">
        <f>IF(J80&lt;&gt;"",COUNTA(J$2:J80),"")</f>
        <v>57</v>
      </c>
      <c r="B80" s="11" t="s">
        <v>150</v>
      </c>
      <c r="C80" s="12" t="s">
        <v>90</v>
      </c>
      <c r="D80" s="13" t="s">
        <v>91</v>
      </c>
      <c r="E80" s="18">
        <v>0.1298</v>
      </c>
      <c r="F80" s="12"/>
      <c r="G80" s="15"/>
      <c r="H80" s="12" t="s">
        <v>151</v>
      </c>
      <c r="J80" s="2" t="s">
        <v>13</v>
      </c>
      <c r="Q80" s="9"/>
      <c r="R80" s="17"/>
    </row>
    <row r="81" spans="1:18" customFormat="1" ht="22.5" x14ac:dyDescent="0.25">
      <c r="A81" s="10">
        <f>IF(J81&lt;&gt;"",COUNTA(J$2:J81),"")</f>
        <v>58</v>
      </c>
      <c r="B81" s="11" t="s">
        <v>152</v>
      </c>
      <c r="C81" s="12" t="s">
        <v>94</v>
      </c>
      <c r="D81" s="13" t="s">
        <v>95</v>
      </c>
      <c r="E81" s="14">
        <v>1.5580000000000001</v>
      </c>
      <c r="F81" s="12"/>
      <c r="G81" s="15"/>
      <c r="H81" s="12" t="s">
        <v>153</v>
      </c>
      <c r="J81" s="2" t="s">
        <v>13</v>
      </c>
      <c r="Q81" s="9"/>
      <c r="R81" s="17"/>
    </row>
    <row r="82" spans="1:18" customFormat="1" ht="45" x14ac:dyDescent="0.25">
      <c r="A82" s="10">
        <f>IF(J82&lt;&gt;"",COUNTA(J$2:J82),"")</f>
        <v>59</v>
      </c>
      <c r="B82" s="11" t="s">
        <v>154</v>
      </c>
      <c r="C82" s="12" t="s">
        <v>98</v>
      </c>
      <c r="D82" s="13" t="s">
        <v>91</v>
      </c>
      <c r="E82" s="18">
        <v>0.1298</v>
      </c>
      <c r="F82" s="12"/>
      <c r="G82" s="15"/>
      <c r="H82" s="12" t="s">
        <v>151</v>
      </c>
      <c r="J82" s="2" t="s">
        <v>13</v>
      </c>
      <c r="Q82" s="9"/>
      <c r="R82" s="17"/>
    </row>
    <row r="83" spans="1:18" customFormat="1" ht="22.5" x14ac:dyDescent="0.25">
      <c r="A83" s="10">
        <f>IF(J83&lt;&gt;"",COUNTA(J$2:J83),"")</f>
        <v>60</v>
      </c>
      <c r="B83" s="11" t="s">
        <v>155</v>
      </c>
      <c r="C83" s="12" t="s">
        <v>101</v>
      </c>
      <c r="D83" s="13" t="s">
        <v>95</v>
      </c>
      <c r="E83" s="14">
        <v>2.4660000000000002</v>
      </c>
      <c r="F83" s="12"/>
      <c r="G83" s="15"/>
      <c r="H83" s="12" t="s">
        <v>156</v>
      </c>
      <c r="J83" s="2" t="s">
        <v>13</v>
      </c>
      <c r="Q83" s="9"/>
      <c r="R83" s="17"/>
    </row>
    <row r="84" spans="1:18" customFormat="1" ht="15" x14ac:dyDescent="0.25">
      <c r="A84" s="32" t="s">
        <v>103</v>
      </c>
      <c r="B84" s="32"/>
      <c r="C84" s="32"/>
      <c r="D84" s="32"/>
      <c r="E84" s="32"/>
      <c r="F84" s="32"/>
      <c r="G84" s="32"/>
      <c r="H84" s="32"/>
      <c r="Q84" s="9"/>
      <c r="R84" s="17" t="s">
        <v>103</v>
      </c>
    </row>
    <row r="85" spans="1:18" customFormat="1" ht="15" x14ac:dyDescent="0.25">
      <c r="A85" s="10">
        <f>IF(J85&lt;&gt;"",COUNTA(J$2:J85),"")</f>
        <v>61</v>
      </c>
      <c r="B85" s="11" t="s">
        <v>157</v>
      </c>
      <c r="C85" s="12" t="s">
        <v>105</v>
      </c>
      <c r="D85" s="13"/>
      <c r="E85" s="18">
        <v>0.44769999999999999</v>
      </c>
      <c r="F85" s="12"/>
      <c r="G85" s="15"/>
      <c r="H85" s="12" t="s">
        <v>158</v>
      </c>
      <c r="J85" s="2" t="s">
        <v>13</v>
      </c>
      <c r="Q85" s="9"/>
      <c r="R85" s="17"/>
    </row>
    <row r="86" spans="1:18" customFormat="1" ht="90" x14ac:dyDescent="0.25">
      <c r="A86" s="10">
        <f>IF(J86&lt;&gt;"",COUNTA(J$2:J86),"")</f>
        <v>62</v>
      </c>
      <c r="B86" s="11" t="s">
        <v>159</v>
      </c>
      <c r="C86" s="12" t="s">
        <v>108</v>
      </c>
      <c r="D86" s="13" t="s">
        <v>109</v>
      </c>
      <c r="E86" s="18">
        <v>0.44769999999999999</v>
      </c>
      <c r="F86" s="12"/>
      <c r="G86" s="15"/>
      <c r="H86" s="12" t="s">
        <v>43</v>
      </c>
      <c r="J86" s="2" t="s">
        <v>13</v>
      </c>
      <c r="Q86" s="9"/>
      <c r="R86" s="17"/>
    </row>
    <row r="87" spans="1:18" customFormat="1" ht="22.5" x14ac:dyDescent="0.25">
      <c r="A87" s="10">
        <f>IF(J87&lt;&gt;"",COUNTA(J$2:J87),"")</f>
        <v>63</v>
      </c>
      <c r="B87" s="11" t="s">
        <v>160</v>
      </c>
      <c r="C87" s="12" t="s">
        <v>111</v>
      </c>
      <c r="D87" s="13" t="s">
        <v>109</v>
      </c>
      <c r="E87" s="18">
        <v>0.44769999999999999</v>
      </c>
      <c r="F87" s="12"/>
      <c r="G87" s="15"/>
      <c r="H87" s="12" t="s">
        <v>43</v>
      </c>
      <c r="J87" s="2" t="s">
        <v>13</v>
      </c>
      <c r="Q87" s="9"/>
      <c r="R87" s="17"/>
    </row>
    <row r="88" spans="1:18" customFormat="1" ht="15" x14ac:dyDescent="0.25">
      <c r="A88" s="33" t="s">
        <v>161</v>
      </c>
      <c r="B88" s="33"/>
      <c r="C88" s="33"/>
      <c r="D88" s="33"/>
      <c r="E88" s="33"/>
      <c r="F88" s="33"/>
      <c r="G88" s="33"/>
      <c r="H88" s="33"/>
      <c r="Q88" s="9" t="s">
        <v>161</v>
      </c>
      <c r="R88" s="17"/>
    </row>
    <row r="89" spans="1:18" customFormat="1" ht="22.5" x14ac:dyDescent="0.25">
      <c r="A89" s="10">
        <f>IF(J89&lt;&gt;"",COUNTA(J$2:J89),"")</f>
        <v>64</v>
      </c>
      <c r="B89" s="11" t="s">
        <v>162</v>
      </c>
      <c r="C89" s="12" t="s">
        <v>10</v>
      </c>
      <c r="D89" s="13" t="s">
        <v>11</v>
      </c>
      <c r="E89" s="14">
        <v>21.417000000000002</v>
      </c>
      <c r="F89" s="12"/>
      <c r="G89" s="15"/>
      <c r="H89" s="12" t="s">
        <v>163</v>
      </c>
      <c r="J89" s="2" t="s">
        <v>13</v>
      </c>
      <c r="Q89" s="9"/>
      <c r="R89" s="17"/>
    </row>
    <row r="90" spans="1:18" customFormat="1" ht="33.75" x14ac:dyDescent="0.25">
      <c r="A90" s="10">
        <f>IF(J90&lt;&gt;"",COUNTA(J$2:J90),"")</f>
        <v>65</v>
      </c>
      <c r="B90" s="11" t="s">
        <v>164</v>
      </c>
      <c r="C90" s="12" t="s">
        <v>15</v>
      </c>
      <c r="D90" s="13" t="s">
        <v>11</v>
      </c>
      <c r="E90" s="18">
        <v>21.416699999999999</v>
      </c>
      <c r="F90" s="12"/>
      <c r="G90" s="15"/>
      <c r="H90" s="12" t="s">
        <v>163</v>
      </c>
      <c r="J90" s="2" t="s">
        <v>13</v>
      </c>
      <c r="Q90" s="9"/>
      <c r="R90" s="17"/>
    </row>
    <row r="91" spans="1:18" customFormat="1" ht="15" x14ac:dyDescent="0.25">
      <c r="A91" s="10">
        <f>IF(J91&lt;&gt;"",COUNTA(J$2:J91),"")</f>
        <v>66</v>
      </c>
      <c r="B91" s="11" t="s">
        <v>165</v>
      </c>
      <c r="C91" s="12" t="s">
        <v>17</v>
      </c>
      <c r="D91" s="13" t="s">
        <v>18</v>
      </c>
      <c r="E91" s="14">
        <v>26.085999999999999</v>
      </c>
      <c r="F91" s="12"/>
      <c r="G91" s="15"/>
      <c r="H91" s="12" t="s">
        <v>166</v>
      </c>
      <c r="J91" s="2" t="s">
        <v>13</v>
      </c>
      <c r="Q91" s="9"/>
      <c r="R91" s="17"/>
    </row>
    <row r="92" spans="1:18" customFormat="1" ht="22.5" x14ac:dyDescent="0.25">
      <c r="A92" s="10">
        <f>IF(J92&lt;&gt;"",COUNTA(J$2:J92),"")</f>
        <v>67</v>
      </c>
      <c r="B92" s="11" t="s">
        <v>167</v>
      </c>
      <c r="C92" s="12" t="s">
        <v>21</v>
      </c>
      <c r="D92" s="13" t="s">
        <v>22</v>
      </c>
      <c r="E92" s="19">
        <v>0.14135</v>
      </c>
      <c r="F92" s="12"/>
      <c r="G92" s="15"/>
      <c r="H92" s="12" t="s">
        <v>168</v>
      </c>
      <c r="J92" s="2" t="s">
        <v>13</v>
      </c>
      <c r="Q92" s="9"/>
      <c r="R92" s="17"/>
    </row>
    <row r="93" spans="1:18" customFormat="1" ht="15" x14ac:dyDescent="0.25">
      <c r="A93" s="32" t="s">
        <v>24</v>
      </c>
      <c r="B93" s="32"/>
      <c r="C93" s="32"/>
      <c r="D93" s="32"/>
      <c r="E93" s="32"/>
      <c r="F93" s="32"/>
      <c r="G93" s="32"/>
      <c r="H93" s="32"/>
      <c r="Q93" s="9"/>
      <c r="R93" s="17" t="s">
        <v>24</v>
      </c>
    </row>
    <row r="94" spans="1:18" customFormat="1" ht="45" x14ac:dyDescent="0.25">
      <c r="A94" s="10">
        <f>IF(J94&lt;&gt;"",COUNTA(J$2:J94),"")</f>
        <v>68</v>
      </c>
      <c r="B94" s="11" t="s">
        <v>169</v>
      </c>
      <c r="C94" s="12" t="s">
        <v>26</v>
      </c>
      <c r="D94" s="13" t="s">
        <v>27</v>
      </c>
      <c r="E94" s="14">
        <v>4.9489999999999998</v>
      </c>
      <c r="F94" s="12"/>
      <c r="G94" s="15"/>
      <c r="H94" s="12" t="s">
        <v>170</v>
      </c>
      <c r="J94" s="2" t="s">
        <v>13</v>
      </c>
      <c r="Q94" s="9"/>
      <c r="R94" s="17"/>
    </row>
    <row r="95" spans="1:18" customFormat="1" ht="22.5" x14ac:dyDescent="0.25">
      <c r="A95" s="10">
        <f>IF(J95&lt;&gt;"",COUNTA(J$2:J95),"")</f>
        <v>69</v>
      </c>
      <c r="B95" s="11" t="s">
        <v>171</v>
      </c>
      <c r="C95" s="12" t="s">
        <v>30</v>
      </c>
      <c r="D95" s="13" t="s">
        <v>22</v>
      </c>
      <c r="E95" s="18">
        <v>4.5971000000000002</v>
      </c>
      <c r="F95" s="12"/>
      <c r="G95" s="15"/>
      <c r="H95" s="12" t="s">
        <v>172</v>
      </c>
      <c r="J95" s="2" t="s">
        <v>13</v>
      </c>
      <c r="Q95" s="9"/>
      <c r="R95" s="17"/>
    </row>
    <row r="96" spans="1:18" customFormat="1" ht="45" x14ac:dyDescent="0.25">
      <c r="A96" s="10">
        <f>IF(J96&lt;&gt;"",COUNTA(J$2:J96),"")</f>
        <v>70</v>
      </c>
      <c r="B96" s="11" t="s">
        <v>173</v>
      </c>
      <c r="C96" s="12" t="s">
        <v>33</v>
      </c>
      <c r="D96" s="13" t="s">
        <v>22</v>
      </c>
      <c r="E96" s="14">
        <v>0.64600000000000002</v>
      </c>
      <c r="F96" s="12"/>
      <c r="G96" s="15"/>
      <c r="H96" s="12" t="s">
        <v>174</v>
      </c>
      <c r="J96" s="2" t="s">
        <v>13</v>
      </c>
      <c r="Q96" s="9"/>
      <c r="R96" s="17"/>
    </row>
    <row r="97" spans="1:18" customFormat="1" ht="22.5" x14ac:dyDescent="0.25">
      <c r="A97" s="10">
        <f>IF(J97&lt;&gt;"",COUNTA(J$2:J97),"")</f>
        <v>71</v>
      </c>
      <c r="B97" s="11" t="s">
        <v>175</v>
      </c>
      <c r="C97" s="12" t="s">
        <v>36</v>
      </c>
      <c r="D97" s="13" t="s">
        <v>22</v>
      </c>
      <c r="E97" s="14">
        <v>0.35199999999999998</v>
      </c>
      <c r="F97" s="12"/>
      <c r="G97" s="15"/>
      <c r="H97" s="12" t="s">
        <v>176</v>
      </c>
      <c r="J97" s="2" t="s">
        <v>13</v>
      </c>
      <c r="Q97" s="9"/>
      <c r="R97" s="17"/>
    </row>
    <row r="98" spans="1:18" customFormat="1" ht="45" x14ac:dyDescent="0.25">
      <c r="A98" s="10">
        <f>IF(J98&lt;&gt;"",COUNTA(J$2:J98),"")</f>
        <v>72</v>
      </c>
      <c r="B98" s="11" t="s">
        <v>177</v>
      </c>
      <c r="C98" s="12" t="s">
        <v>39</v>
      </c>
      <c r="D98" s="13" t="s">
        <v>22</v>
      </c>
      <c r="E98" s="14">
        <v>0.35199999999999998</v>
      </c>
      <c r="F98" s="12"/>
      <c r="G98" s="15"/>
      <c r="H98" s="12" t="s">
        <v>176</v>
      </c>
      <c r="J98" s="2" t="s">
        <v>13</v>
      </c>
      <c r="Q98" s="9"/>
      <c r="R98" s="17"/>
    </row>
    <row r="99" spans="1:18" customFormat="1" ht="15" x14ac:dyDescent="0.25">
      <c r="A99" s="32" t="s">
        <v>40</v>
      </c>
      <c r="B99" s="32"/>
      <c r="C99" s="32"/>
      <c r="D99" s="32"/>
      <c r="E99" s="32"/>
      <c r="F99" s="32"/>
      <c r="G99" s="32"/>
      <c r="H99" s="32"/>
      <c r="Q99" s="9"/>
      <c r="R99" s="17" t="s">
        <v>40</v>
      </c>
    </row>
    <row r="100" spans="1:18" customFormat="1" ht="22.5" x14ac:dyDescent="0.25">
      <c r="A100" s="10">
        <f>IF(J100&lt;&gt;"",COUNTA(J$2:J100),"")</f>
        <v>73</v>
      </c>
      <c r="B100" s="11" t="s">
        <v>178</v>
      </c>
      <c r="C100" s="12" t="s">
        <v>42</v>
      </c>
      <c r="D100" s="13" t="s">
        <v>22</v>
      </c>
      <c r="E100" s="18">
        <v>0.82150000000000001</v>
      </c>
      <c r="F100" s="12"/>
      <c r="G100" s="15"/>
      <c r="H100" s="12" t="s">
        <v>43</v>
      </c>
      <c r="J100" s="2" t="s">
        <v>13</v>
      </c>
      <c r="Q100" s="9"/>
      <c r="R100" s="17"/>
    </row>
    <row r="101" spans="1:18" customFormat="1" ht="15" x14ac:dyDescent="0.25">
      <c r="A101" s="10">
        <f>IF(J101&lt;&gt;"",COUNTA(J$2:J101),"")</f>
        <v>74</v>
      </c>
      <c r="B101" s="11" t="s">
        <v>179</v>
      </c>
      <c r="C101" s="12" t="s">
        <v>45</v>
      </c>
      <c r="D101" s="13" t="s">
        <v>46</v>
      </c>
      <c r="E101" s="18">
        <v>0.82150000000000001</v>
      </c>
      <c r="F101" s="12"/>
      <c r="G101" s="15"/>
      <c r="H101" s="12" t="s">
        <v>180</v>
      </c>
      <c r="J101" s="2" t="s">
        <v>13</v>
      </c>
      <c r="Q101" s="9"/>
      <c r="R101" s="17"/>
    </row>
    <row r="102" spans="1:18" customFormat="1" ht="15" x14ac:dyDescent="0.25">
      <c r="A102" s="10">
        <f>IF(J102&lt;&gt;"",COUNTA(J$2:J102),"")</f>
        <v>75</v>
      </c>
      <c r="B102" s="11" t="s">
        <v>181</v>
      </c>
      <c r="C102" s="12" t="s">
        <v>49</v>
      </c>
      <c r="D102" s="13" t="s">
        <v>22</v>
      </c>
      <c r="E102" s="18">
        <v>0.69969999999999999</v>
      </c>
      <c r="F102" s="12"/>
      <c r="G102" s="15"/>
      <c r="H102" s="12" t="s">
        <v>182</v>
      </c>
      <c r="J102" s="2" t="s">
        <v>13</v>
      </c>
      <c r="Q102" s="9"/>
      <c r="R102" s="17"/>
    </row>
    <row r="103" spans="1:18" customFormat="1" ht="22.5" x14ac:dyDescent="0.25">
      <c r="A103" s="10">
        <f>IF(J103&lt;&gt;"",COUNTA(J$2:J103),"")</f>
        <v>76</v>
      </c>
      <c r="B103" s="11" t="s">
        <v>183</v>
      </c>
      <c r="C103" s="12" t="s">
        <v>30</v>
      </c>
      <c r="D103" s="13" t="s">
        <v>22</v>
      </c>
      <c r="E103" s="18">
        <v>0.12180000000000001</v>
      </c>
      <c r="F103" s="12"/>
      <c r="G103" s="15"/>
      <c r="H103" s="12" t="s">
        <v>184</v>
      </c>
      <c r="J103" s="2" t="s">
        <v>13</v>
      </c>
      <c r="Q103" s="9"/>
      <c r="R103" s="17"/>
    </row>
    <row r="104" spans="1:18" customFormat="1" ht="15" x14ac:dyDescent="0.25">
      <c r="A104" s="32" t="s">
        <v>53</v>
      </c>
      <c r="B104" s="32"/>
      <c r="C104" s="32"/>
      <c r="D104" s="32"/>
      <c r="E104" s="32"/>
      <c r="F104" s="32"/>
      <c r="G104" s="32"/>
      <c r="H104" s="32"/>
      <c r="Q104" s="9"/>
      <c r="R104" s="17" t="s">
        <v>53</v>
      </c>
    </row>
    <row r="105" spans="1:18" customFormat="1" ht="22.5" x14ac:dyDescent="0.25">
      <c r="A105" s="10">
        <f>IF(J105&lt;&gt;"",COUNTA(J$2:J105),"")</f>
        <v>77</v>
      </c>
      <c r="B105" s="11" t="s">
        <v>185</v>
      </c>
      <c r="C105" s="12" t="s">
        <v>42</v>
      </c>
      <c r="D105" s="13" t="s">
        <v>22</v>
      </c>
      <c r="E105" s="18">
        <v>7.3400000000000007E-2</v>
      </c>
      <c r="F105" s="12"/>
      <c r="G105" s="15"/>
      <c r="H105" s="12" t="s">
        <v>43</v>
      </c>
      <c r="J105" s="2" t="s">
        <v>13</v>
      </c>
      <c r="Q105" s="9"/>
      <c r="R105" s="17"/>
    </row>
    <row r="106" spans="1:18" customFormat="1" ht="15" x14ac:dyDescent="0.25">
      <c r="A106" s="10">
        <f>IF(J106&lt;&gt;"",COUNTA(J$2:J106),"")</f>
        <v>78</v>
      </c>
      <c r="B106" s="11" t="s">
        <v>186</v>
      </c>
      <c r="C106" s="12" t="s">
        <v>45</v>
      </c>
      <c r="D106" s="13" t="s">
        <v>46</v>
      </c>
      <c r="E106" s="19">
        <v>7.3440000000000005E-2</v>
      </c>
      <c r="F106" s="12"/>
      <c r="G106" s="15"/>
      <c r="H106" s="12" t="s">
        <v>187</v>
      </c>
      <c r="J106" s="2" t="s">
        <v>13</v>
      </c>
      <c r="Q106" s="9"/>
      <c r="R106" s="17"/>
    </row>
    <row r="107" spans="1:18" customFormat="1" ht="15" x14ac:dyDescent="0.25">
      <c r="A107" s="10">
        <f>IF(J107&lt;&gt;"",COUNTA(J$2:J107),"")</f>
        <v>79</v>
      </c>
      <c r="B107" s="11" t="s">
        <v>188</v>
      </c>
      <c r="C107" s="12" t="s">
        <v>58</v>
      </c>
      <c r="D107" s="13" t="s">
        <v>22</v>
      </c>
      <c r="E107" s="19">
        <v>7.3440000000000005E-2</v>
      </c>
      <c r="F107" s="12"/>
      <c r="G107" s="15"/>
      <c r="H107" s="12" t="s">
        <v>187</v>
      </c>
      <c r="J107" s="2" t="s">
        <v>13</v>
      </c>
      <c r="Q107" s="9"/>
      <c r="R107" s="17"/>
    </row>
    <row r="108" spans="1:18" customFormat="1" ht="15" x14ac:dyDescent="0.25">
      <c r="A108" s="32" t="s">
        <v>59</v>
      </c>
      <c r="B108" s="32"/>
      <c r="C108" s="32"/>
      <c r="D108" s="32"/>
      <c r="E108" s="32"/>
      <c r="F108" s="32"/>
      <c r="G108" s="32"/>
      <c r="H108" s="32"/>
      <c r="Q108" s="9"/>
      <c r="R108" s="17" t="s">
        <v>59</v>
      </c>
    </row>
    <row r="109" spans="1:18" customFormat="1" ht="22.5" x14ac:dyDescent="0.25">
      <c r="A109" s="10">
        <f>IF(J109&lt;&gt;"",COUNTA(J$2:J109),"")</f>
        <v>80</v>
      </c>
      <c r="B109" s="11" t="s">
        <v>189</v>
      </c>
      <c r="C109" s="12" t="s">
        <v>42</v>
      </c>
      <c r="D109" s="13" t="s">
        <v>22</v>
      </c>
      <c r="E109" s="18">
        <v>5.4999999999999997E-3</v>
      </c>
      <c r="F109" s="12"/>
      <c r="G109" s="15"/>
      <c r="H109" s="12" t="s">
        <v>43</v>
      </c>
      <c r="J109" s="2" t="s">
        <v>13</v>
      </c>
      <c r="Q109" s="9"/>
      <c r="R109" s="17"/>
    </row>
    <row r="110" spans="1:18" customFormat="1" ht="15" x14ac:dyDescent="0.25">
      <c r="A110" s="10">
        <f>IF(J110&lt;&gt;"",COUNTA(J$2:J110),"")</f>
        <v>81</v>
      </c>
      <c r="B110" s="11" t="s">
        <v>190</v>
      </c>
      <c r="C110" s="12" t="s">
        <v>45</v>
      </c>
      <c r="D110" s="13" t="s">
        <v>46</v>
      </c>
      <c r="E110" s="18">
        <v>5.4999999999999997E-3</v>
      </c>
      <c r="F110" s="12"/>
      <c r="G110" s="15"/>
      <c r="H110" s="12" t="s">
        <v>191</v>
      </c>
      <c r="J110" s="2" t="s">
        <v>13</v>
      </c>
      <c r="Q110" s="9"/>
      <c r="R110" s="17"/>
    </row>
    <row r="111" spans="1:18" customFormat="1" ht="45" x14ac:dyDescent="0.25">
      <c r="A111" s="10">
        <f>IF(J111&lt;&gt;"",COUNTA(J$2:J111),"")</f>
        <v>82</v>
      </c>
      <c r="B111" s="11" t="s">
        <v>192</v>
      </c>
      <c r="C111" s="12" t="s">
        <v>64</v>
      </c>
      <c r="D111" s="13" t="s">
        <v>65</v>
      </c>
      <c r="E111" s="20">
        <v>0.34</v>
      </c>
      <c r="F111" s="12"/>
      <c r="G111" s="15"/>
      <c r="H111" s="12" t="s">
        <v>193</v>
      </c>
      <c r="J111" s="2" t="s">
        <v>13</v>
      </c>
      <c r="Q111" s="9"/>
      <c r="R111" s="17"/>
    </row>
    <row r="112" spans="1:18" customFormat="1" ht="22.5" x14ac:dyDescent="0.25">
      <c r="A112" s="10">
        <f>IF(J112&lt;&gt;"",COUNTA(J$2:J112),"")</f>
        <v>83</v>
      </c>
      <c r="B112" s="11" t="s">
        <v>194</v>
      </c>
      <c r="C112" s="12" t="s">
        <v>36</v>
      </c>
      <c r="D112" s="13" t="s">
        <v>22</v>
      </c>
      <c r="E112" s="14">
        <v>1E-3</v>
      </c>
      <c r="F112" s="12"/>
      <c r="G112" s="15"/>
      <c r="H112" s="12" t="s">
        <v>195</v>
      </c>
      <c r="J112" s="2" t="s">
        <v>13</v>
      </c>
      <c r="Q112" s="9"/>
      <c r="R112" s="17"/>
    </row>
    <row r="113" spans="1:18" customFormat="1" ht="15" x14ac:dyDescent="0.25">
      <c r="A113" s="32" t="s">
        <v>196</v>
      </c>
      <c r="B113" s="32"/>
      <c r="C113" s="32"/>
      <c r="D113" s="32"/>
      <c r="E113" s="32"/>
      <c r="F113" s="32"/>
      <c r="G113" s="32"/>
      <c r="H113" s="32"/>
      <c r="Q113" s="9"/>
      <c r="R113" s="17" t="s">
        <v>196</v>
      </c>
    </row>
    <row r="114" spans="1:18" customFormat="1" ht="15" x14ac:dyDescent="0.25">
      <c r="A114" s="10">
        <f>IF(J114&lt;&gt;"",COUNTA(J$2:J114),"")</f>
        <v>84</v>
      </c>
      <c r="B114" s="11" t="s">
        <v>197</v>
      </c>
      <c r="C114" s="12" t="s">
        <v>198</v>
      </c>
      <c r="D114" s="13" t="s">
        <v>46</v>
      </c>
      <c r="E114" s="18">
        <v>3.2599999999999997E-2</v>
      </c>
      <c r="F114" s="12"/>
      <c r="G114" s="15"/>
      <c r="H114" s="12" t="s">
        <v>199</v>
      </c>
      <c r="J114" s="2" t="s">
        <v>13</v>
      </c>
      <c r="Q114" s="9"/>
      <c r="R114" s="17"/>
    </row>
    <row r="115" spans="1:18" customFormat="1" ht="15" x14ac:dyDescent="0.25">
      <c r="A115" s="32" t="s">
        <v>74</v>
      </c>
      <c r="B115" s="32"/>
      <c r="C115" s="32"/>
      <c r="D115" s="32"/>
      <c r="E115" s="32"/>
      <c r="F115" s="32"/>
      <c r="G115" s="32"/>
      <c r="H115" s="32"/>
      <c r="Q115" s="9"/>
      <c r="R115" s="17" t="s">
        <v>74</v>
      </c>
    </row>
    <row r="116" spans="1:18" customFormat="1" ht="33.75" x14ac:dyDescent="0.25">
      <c r="A116" s="10">
        <f>IF(J116&lt;&gt;"",COUNTA(J$2:J116),"")</f>
        <v>85</v>
      </c>
      <c r="B116" s="11" t="s">
        <v>200</v>
      </c>
      <c r="C116" s="12" t="s">
        <v>76</v>
      </c>
      <c r="D116" s="13" t="s">
        <v>77</v>
      </c>
      <c r="E116" s="20">
        <v>0.24</v>
      </c>
      <c r="F116" s="12"/>
      <c r="G116" s="15"/>
      <c r="H116" s="12" t="s">
        <v>201</v>
      </c>
      <c r="J116" s="2" t="s">
        <v>13</v>
      </c>
      <c r="Q116" s="9"/>
      <c r="R116" s="17"/>
    </row>
    <row r="117" spans="1:18" customFormat="1" ht="33.75" x14ac:dyDescent="0.25">
      <c r="A117" s="10">
        <f>IF(J117&lt;&gt;"",COUNTA(J$2:J117),"")</f>
        <v>86</v>
      </c>
      <c r="B117" s="11" t="s">
        <v>202</v>
      </c>
      <c r="C117" s="12" t="s">
        <v>80</v>
      </c>
      <c r="D117" s="13" t="s">
        <v>77</v>
      </c>
      <c r="E117" s="20">
        <v>0.24</v>
      </c>
      <c r="F117" s="12"/>
      <c r="G117" s="15"/>
      <c r="H117" s="12" t="s">
        <v>43</v>
      </c>
      <c r="J117" s="2" t="s">
        <v>13</v>
      </c>
      <c r="Q117" s="9"/>
      <c r="R117" s="17"/>
    </row>
    <row r="118" spans="1:18" customFormat="1" ht="22.5" x14ac:dyDescent="0.25">
      <c r="A118" s="10">
        <f>IF(J118&lt;&gt;"",COUNTA(J$2:J118),"")</f>
        <v>87</v>
      </c>
      <c r="B118" s="11" t="s">
        <v>203</v>
      </c>
      <c r="C118" s="12" t="s">
        <v>82</v>
      </c>
      <c r="D118" s="13" t="s">
        <v>83</v>
      </c>
      <c r="E118" s="20">
        <v>0.24</v>
      </c>
      <c r="F118" s="12"/>
      <c r="G118" s="15"/>
      <c r="H118" s="12" t="s">
        <v>201</v>
      </c>
      <c r="J118" s="2" t="s">
        <v>13</v>
      </c>
      <c r="Q118" s="9"/>
      <c r="R118" s="17"/>
    </row>
    <row r="119" spans="1:18" customFormat="1" ht="22.5" x14ac:dyDescent="0.25">
      <c r="A119" s="10">
        <f>IF(J119&lt;&gt;"",COUNTA(J$2:J119),"")</f>
        <v>88</v>
      </c>
      <c r="B119" s="11" t="s">
        <v>204</v>
      </c>
      <c r="C119" s="12" t="s">
        <v>85</v>
      </c>
      <c r="D119" s="13" t="s">
        <v>86</v>
      </c>
      <c r="E119" s="21">
        <v>24</v>
      </c>
      <c r="F119" s="12"/>
      <c r="G119" s="15"/>
      <c r="H119" s="12" t="s">
        <v>43</v>
      </c>
      <c r="J119" s="2" t="s">
        <v>13</v>
      </c>
      <c r="Q119" s="9"/>
      <c r="R119" s="17"/>
    </row>
    <row r="120" spans="1:18" customFormat="1" ht="15" x14ac:dyDescent="0.25">
      <c r="A120" s="32" t="s">
        <v>205</v>
      </c>
      <c r="B120" s="32"/>
      <c r="C120" s="32"/>
      <c r="D120" s="32"/>
      <c r="E120" s="32"/>
      <c r="F120" s="32"/>
      <c r="G120" s="32"/>
      <c r="H120" s="32"/>
      <c r="Q120" s="9"/>
      <c r="R120" s="17" t="s">
        <v>205</v>
      </c>
    </row>
    <row r="121" spans="1:18" customFormat="1" ht="15" x14ac:dyDescent="0.25">
      <c r="A121" s="32" t="s">
        <v>88</v>
      </c>
      <c r="B121" s="32"/>
      <c r="C121" s="32"/>
      <c r="D121" s="32"/>
      <c r="E121" s="32"/>
      <c r="F121" s="32"/>
      <c r="G121" s="32"/>
      <c r="H121" s="32"/>
      <c r="Q121" s="9"/>
      <c r="R121" s="17" t="s">
        <v>88</v>
      </c>
    </row>
    <row r="122" spans="1:18" customFormat="1" ht="45" x14ac:dyDescent="0.25">
      <c r="A122" s="10">
        <f>IF(J122&lt;&gt;"",COUNTA(J$2:J122),"")</f>
        <v>89</v>
      </c>
      <c r="B122" s="11" t="s">
        <v>206</v>
      </c>
      <c r="C122" s="12" t="s">
        <v>90</v>
      </c>
      <c r="D122" s="13" t="s">
        <v>91</v>
      </c>
      <c r="E122" s="18">
        <v>0.27060000000000001</v>
      </c>
      <c r="F122" s="12"/>
      <c r="G122" s="15"/>
      <c r="H122" s="12" t="s">
        <v>207</v>
      </c>
      <c r="J122" s="2" t="s">
        <v>13</v>
      </c>
      <c r="Q122" s="9"/>
      <c r="R122" s="17"/>
    </row>
    <row r="123" spans="1:18" customFormat="1" ht="22.5" x14ac:dyDescent="0.25">
      <c r="A123" s="10">
        <f>IF(J123&lt;&gt;"",COUNTA(J$2:J123),"")</f>
        <v>90</v>
      </c>
      <c r="B123" s="11" t="s">
        <v>208</v>
      </c>
      <c r="C123" s="12" t="s">
        <v>94</v>
      </c>
      <c r="D123" s="13" t="s">
        <v>95</v>
      </c>
      <c r="E123" s="14">
        <v>3.2469999999999999</v>
      </c>
      <c r="F123" s="12"/>
      <c r="G123" s="15"/>
      <c r="H123" s="12" t="s">
        <v>209</v>
      </c>
      <c r="J123" s="2" t="s">
        <v>13</v>
      </c>
      <c r="Q123" s="9"/>
      <c r="R123" s="17"/>
    </row>
    <row r="124" spans="1:18" customFormat="1" ht="45" x14ac:dyDescent="0.25">
      <c r="A124" s="10">
        <f>IF(J124&lt;&gt;"",COUNTA(J$2:J124),"")</f>
        <v>91</v>
      </c>
      <c r="B124" s="11" t="s">
        <v>210</v>
      </c>
      <c r="C124" s="12" t="s">
        <v>98</v>
      </c>
      <c r="D124" s="13" t="s">
        <v>91</v>
      </c>
      <c r="E124" s="18">
        <v>0.27060000000000001</v>
      </c>
      <c r="F124" s="12"/>
      <c r="G124" s="15"/>
      <c r="H124" s="12" t="s">
        <v>207</v>
      </c>
      <c r="J124" s="2" t="s">
        <v>13</v>
      </c>
      <c r="Q124" s="9"/>
      <c r="R124" s="17"/>
    </row>
    <row r="125" spans="1:18" customFormat="1" ht="22.5" x14ac:dyDescent="0.25">
      <c r="A125" s="10">
        <f>IF(J125&lt;&gt;"",COUNTA(J$2:J125),"")</f>
        <v>92</v>
      </c>
      <c r="B125" s="11" t="s">
        <v>211</v>
      </c>
      <c r="C125" s="12" t="s">
        <v>101</v>
      </c>
      <c r="D125" s="13" t="s">
        <v>95</v>
      </c>
      <c r="E125" s="14">
        <v>5.141</v>
      </c>
      <c r="F125" s="12"/>
      <c r="G125" s="15"/>
      <c r="H125" s="12" t="s">
        <v>212</v>
      </c>
      <c r="J125" s="2" t="s">
        <v>13</v>
      </c>
      <c r="Q125" s="9"/>
      <c r="R125" s="17"/>
    </row>
    <row r="126" spans="1:18" customFormat="1" ht="15" x14ac:dyDescent="0.25">
      <c r="A126" s="32" t="s">
        <v>103</v>
      </c>
      <c r="B126" s="32"/>
      <c r="C126" s="32"/>
      <c r="D126" s="32"/>
      <c r="E126" s="32"/>
      <c r="F126" s="32"/>
      <c r="G126" s="32"/>
      <c r="H126" s="32"/>
      <c r="Q126" s="9"/>
      <c r="R126" s="17" t="s">
        <v>103</v>
      </c>
    </row>
    <row r="127" spans="1:18" customFormat="1" ht="22.5" x14ac:dyDescent="0.25">
      <c r="A127" s="10">
        <f>IF(J127&lt;&gt;"",COUNTA(J$2:J127),"")</f>
        <v>93</v>
      </c>
      <c r="B127" s="11" t="s">
        <v>213</v>
      </c>
      <c r="C127" s="12" t="s">
        <v>105</v>
      </c>
      <c r="D127" s="13"/>
      <c r="E127" s="19">
        <v>0.93303999999999998</v>
      </c>
      <c r="F127" s="12"/>
      <c r="G127" s="15"/>
      <c r="H127" s="12" t="s">
        <v>214</v>
      </c>
      <c r="J127" s="2" t="s">
        <v>13</v>
      </c>
      <c r="Q127" s="9"/>
      <c r="R127" s="17"/>
    </row>
    <row r="128" spans="1:18" customFormat="1" ht="90" x14ac:dyDescent="0.25">
      <c r="A128" s="10">
        <f>IF(J128&lt;&gt;"",COUNTA(J$2:J128),"")</f>
        <v>94</v>
      </c>
      <c r="B128" s="11" t="s">
        <v>215</v>
      </c>
      <c r="C128" s="12" t="s">
        <v>108</v>
      </c>
      <c r="D128" s="13" t="s">
        <v>109</v>
      </c>
      <c r="E128" s="19">
        <v>0.93303999999999998</v>
      </c>
      <c r="F128" s="12"/>
      <c r="G128" s="15"/>
      <c r="H128" s="12" t="s">
        <v>43</v>
      </c>
      <c r="J128" s="2" t="s">
        <v>13</v>
      </c>
      <c r="Q128" s="9"/>
      <c r="R128" s="17"/>
    </row>
    <row r="129" spans="1:18" customFormat="1" ht="22.5" x14ac:dyDescent="0.25">
      <c r="A129" s="10">
        <f>IF(J129&lt;&gt;"",COUNTA(J$2:J129),"")</f>
        <v>95</v>
      </c>
      <c r="B129" s="11" t="s">
        <v>216</v>
      </c>
      <c r="C129" s="12" t="s">
        <v>111</v>
      </c>
      <c r="D129" s="13" t="s">
        <v>109</v>
      </c>
      <c r="E129" s="19">
        <v>0.93303999999999998</v>
      </c>
      <c r="F129" s="12"/>
      <c r="G129" s="15"/>
      <c r="H129" s="12" t="s">
        <v>43</v>
      </c>
      <c r="J129" s="2" t="s">
        <v>13</v>
      </c>
      <c r="Q129" s="9"/>
      <c r="R129" s="17"/>
    </row>
    <row r="130" spans="1:18" customFormat="1" ht="15" x14ac:dyDescent="0.25">
      <c r="A130" s="33" t="s">
        <v>217</v>
      </c>
      <c r="B130" s="33"/>
      <c r="C130" s="33"/>
      <c r="D130" s="33"/>
      <c r="E130" s="33"/>
      <c r="F130" s="33"/>
      <c r="G130" s="33"/>
      <c r="H130" s="33"/>
      <c r="Q130" s="9" t="s">
        <v>217</v>
      </c>
      <c r="R130" s="17"/>
    </row>
    <row r="131" spans="1:18" customFormat="1" ht="33.75" x14ac:dyDescent="0.25">
      <c r="A131" s="10">
        <f>IF(J131&lt;&gt;"",COUNTA(J$2:J131),"")</f>
        <v>96</v>
      </c>
      <c r="B131" s="11" t="s">
        <v>218</v>
      </c>
      <c r="C131" s="12" t="s">
        <v>219</v>
      </c>
      <c r="D131" s="13" t="s">
        <v>220</v>
      </c>
      <c r="E131" s="14">
        <v>0.105</v>
      </c>
      <c r="F131" s="12"/>
      <c r="G131" s="15"/>
      <c r="H131" s="12" t="s">
        <v>221</v>
      </c>
      <c r="J131" s="2" t="s">
        <v>13</v>
      </c>
      <c r="Q131" s="9"/>
      <c r="R131" s="17"/>
    </row>
    <row r="132" spans="1:18" customFormat="1" ht="15" x14ac:dyDescent="0.25">
      <c r="A132" s="10">
        <f>IF(J132&lt;&gt;"",COUNTA(J$2:J132),"")</f>
        <v>97</v>
      </c>
      <c r="B132" s="11" t="s">
        <v>222</v>
      </c>
      <c r="C132" s="12" t="s">
        <v>223</v>
      </c>
      <c r="D132" s="13" t="s">
        <v>224</v>
      </c>
      <c r="E132" s="18">
        <v>12.7395</v>
      </c>
      <c r="F132" s="12"/>
      <c r="G132" s="15"/>
      <c r="H132" s="12" t="s">
        <v>225</v>
      </c>
      <c r="J132" s="2" t="s">
        <v>13</v>
      </c>
      <c r="Q132" s="9"/>
      <c r="R132" s="17"/>
    </row>
    <row r="133" spans="1:18" customFormat="1" ht="22.5" x14ac:dyDescent="0.25">
      <c r="A133" s="10">
        <f>IF(J133&lt;&gt;"",COUNTA(J$2:J133),"")</f>
        <v>98</v>
      </c>
      <c r="B133" s="11" t="s">
        <v>226</v>
      </c>
      <c r="C133" s="12" t="s">
        <v>227</v>
      </c>
      <c r="D133" s="13" t="s">
        <v>22</v>
      </c>
      <c r="E133" s="14">
        <v>1.2E-2</v>
      </c>
      <c r="F133" s="12"/>
      <c r="G133" s="15"/>
      <c r="H133" s="12" t="s">
        <v>228</v>
      </c>
      <c r="J133" s="2" t="s">
        <v>13</v>
      </c>
      <c r="Q133" s="9"/>
      <c r="R133" s="17"/>
    </row>
    <row r="134" spans="1:18" customFormat="1" ht="56.25" x14ac:dyDescent="0.25">
      <c r="A134" s="10">
        <f>IF(J134&lt;&gt;"",COUNTA(J$2:J134),"")</f>
        <v>99</v>
      </c>
      <c r="B134" s="11" t="s">
        <v>229</v>
      </c>
      <c r="C134" s="12" t="s">
        <v>230</v>
      </c>
      <c r="D134" s="13" t="s">
        <v>231</v>
      </c>
      <c r="E134" s="14">
        <v>0.17199999999999999</v>
      </c>
      <c r="F134" s="12"/>
      <c r="G134" s="15"/>
      <c r="H134" s="12" t="s">
        <v>232</v>
      </c>
      <c r="J134" s="2" t="s">
        <v>13</v>
      </c>
      <c r="Q134" s="9"/>
      <c r="R134" s="17"/>
    </row>
    <row r="135" spans="1:18" customFormat="1" ht="15" x14ac:dyDescent="0.25">
      <c r="A135" s="10">
        <f>IF(J135&lt;&gt;"",COUNTA(J$2:J135),"")</f>
        <v>100</v>
      </c>
      <c r="B135" s="11" t="s">
        <v>233</v>
      </c>
      <c r="C135" s="12" t="s">
        <v>17</v>
      </c>
      <c r="D135" s="13" t="s">
        <v>18</v>
      </c>
      <c r="E135" s="18">
        <v>10.657500000000001</v>
      </c>
      <c r="F135" s="12"/>
      <c r="G135" s="15"/>
      <c r="H135" s="12" t="s">
        <v>43</v>
      </c>
      <c r="J135" s="2" t="s">
        <v>13</v>
      </c>
      <c r="Q135" s="9"/>
      <c r="R135" s="17"/>
    </row>
    <row r="136" spans="1:18" customFormat="1" ht="22.5" x14ac:dyDescent="0.25">
      <c r="A136" s="10">
        <f>IF(J136&lt;&gt;"",COUNTA(J$2:J136),"")</f>
        <v>101</v>
      </c>
      <c r="B136" s="11" t="s">
        <v>234</v>
      </c>
      <c r="C136" s="12" t="s">
        <v>30</v>
      </c>
      <c r="D136" s="13" t="s">
        <v>22</v>
      </c>
      <c r="E136" s="14">
        <v>1.7789999999999999</v>
      </c>
      <c r="F136" s="12"/>
      <c r="G136" s="15"/>
      <c r="H136" s="12" t="s">
        <v>235</v>
      </c>
      <c r="J136" s="2" t="s">
        <v>13</v>
      </c>
      <c r="Q136" s="9"/>
      <c r="R136" s="17"/>
    </row>
    <row r="137" spans="1:18" customFormat="1" ht="45" x14ac:dyDescent="0.25">
      <c r="A137" s="10">
        <f>IF(J137&lt;&gt;"",COUNTA(J$2:J137),"")</f>
        <v>102</v>
      </c>
      <c r="B137" s="11" t="s">
        <v>236</v>
      </c>
      <c r="C137" s="12" t="s">
        <v>33</v>
      </c>
      <c r="D137" s="13" t="s">
        <v>22</v>
      </c>
      <c r="E137" s="20">
        <v>0.48</v>
      </c>
      <c r="F137" s="12"/>
      <c r="G137" s="15"/>
      <c r="H137" s="12" t="s">
        <v>237</v>
      </c>
      <c r="J137" s="2" t="s">
        <v>13</v>
      </c>
      <c r="Q137" s="9"/>
      <c r="R137" s="17"/>
    </row>
    <row r="138" spans="1:18" customFormat="1" ht="22.5" x14ac:dyDescent="0.25">
      <c r="A138" s="10">
        <f>IF(J138&lt;&gt;"",COUNTA(J$2:J138),"")</f>
        <v>103</v>
      </c>
      <c r="B138" s="11" t="s">
        <v>238</v>
      </c>
      <c r="C138" s="12" t="s">
        <v>36</v>
      </c>
      <c r="D138" s="13" t="s">
        <v>22</v>
      </c>
      <c r="E138" s="20">
        <v>0.26</v>
      </c>
      <c r="F138" s="12"/>
      <c r="G138" s="15"/>
      <c r="H138" s="12" t="s">
        <v>239</v>
      </c>
      <c r="J138" s="2" t="s">
        <v>13</v>
      </c>
      <c r="Q138" s="9"/>
      <c r="R138" s="17"/>
    </row>
    <row r="139" spans="1:18" customFormat="1" ht="45" x14ac:dyDescent="0.25">
      <c r="A139" s="10">
        <f>IF(J139&lt;&gt;"",COUNTA(J$2:J139),"")</f>
        <v>104</v>
      </c>
      <c r="B139" s="11" t="s">
        <v>240</v>
      </c>
      <c r="C139" s="12" t="s">
        <v>39</v>
      </c>
      <c r="D139" s="13" t="s">
        <v>22</v>
      </c>
      <c r="E139" s="20">
        <v>0.26</v>
      </c>
      <c r="F139" s="12"/>
      <c r="G139" s="15"/>
      <c r="H139" s="12" t="s">
        <v>239</v>
      </c>
      <c r="J139" s="2" t="s">
        <v>13</v>
      </c>
      <c r="Q139" s="9"/>
      <c r="R139" s="17"/>
    </row>
    <row r="140" spans="1:18" customFormat="1" ht="15" x14ac:dyDescent="0.25">
      <c r="A140" s="32" t="s">
        <v>241</v>
      </c>
      <c r="B140" s="32"/>
      <c r="C140" s="32"/>
      <c r="D140" s="32"/>
      <c r="E140" s="32"/>
      <c r="F140" s="32"/>
      <c r="G140" s="32"/>
      <c r="H140" s="32"/>
      <c r="Q140" s="9"/>
      <c r="R140" s="17" t="s">
        <v>241</v>
      </c>
    </row>
    <row r="141" spans="1:18" customFormat="1" ht="22.5" x14ac:dyDescent="0.25">
      <c r="A141" s="10">
        <f>IF(J141&lt;&gt;"",COUNTA(J$2:J141),"")</f>
        <v>105</v>
      </c>
      <c r="B141" s="11" t="s">
        <v>242</v>
      </c>
      <c r="C141" s="12" t="s">
        <v>243</v>
      </c>
      <c r="D141" s="13" t="s">
        <v>46</v>
      </c>
      <c r="E141" s="18">
        <v>1.0800000000000001E-2</v>
      </c>
      <c r="F141" s="12"/>
      <c r="G141" s="15"/>
      <c r="H141" s="12" t="s">
        <v>244</v>
      </c>
      <c r="J141" s="2" t="s">
        <v>13</v>
      </c>
      <c r="Q141" s="9"/>
      <c r="R141" s="17"/>
    </row>
    <row r="142" spans="1:18" customFormat="1" ht="15" x14ac:dyDescent="0.25">
      <c r="A142" s="32" t="s">
        <v>245</v>
      </c>
      <c r="B142" s="32"/>
      <c r="C142" s="32"/>
      <c r="D142" s="32"/>
      <c r="E142" s="32"/>
      <c r="F142" s="32"/>
      <c r="G142" s="32"/>
      <c r="H142" s="32"/>
      <c r="Q142" s="9"/>
      <c r="R142" s="17" t="s">
        <v>245</v>
      </c>
    </row>
    <row r="143" spans="1:18" customFormat="1" ht="22.5" x14ac:dyDescent="0.25">
      <c r="A143" s="10">
        <f>IF(J143&lt;&gt;"",COUNTA(J$2:J143),"")</f>
        <v>106</v>
      </c>
      <c r="B143" s="11" t="s">
        <v>246</v>
      </c>
      <c r="C143" s="12" t="s">
        <v>247</v>
      </c>
      <c r="D143" s="13" t="s">
        <v>248</v>
      </c>
      <c r="E143" s="14">
        <v>1.7549999999999999</v>
      </c>
      <c r="F143" s="12"/>
      <c r="G143" s="15"/>
      <c r="H143" s="12" t="s">
        <v>249</v>
      </c>
      <c r="J143" s="2" t="s">
        <v>13</v>
      </c>
      <c r="Q143" s="9"/>
      <c r="R143" s="17"/>
    </row>
    <row r="144" spans="1:18" customFormat="1" ht="15" x14ac:dyDescent="0.25">
      <c r="A144" s="10">
        <f>IF(J144&lt;&gt;"",COUNTA(J$2:J144),"")</f>
        <v>107</v>
      </c>
      <c r="B144" s="11" t="s">
        <v>250</v>
      </c>
      <c r="C144" s="12" t="s">
        <v>251</v>
      </c>
      <c r="D144" s="13" t="s">
        <v>86</v>
      </c>
      <c r="E144" s="21">
        <v>158</v>
      </c>
      <c r="F144" s="12"/>
      <c r="G144" s="15"/>
      <c r="H144" s="12" t="s">
        <v>43</v>
      </c>
      <c r="J144" s="2" t="s">
        <v>13</v>
      </c>
      <c r="Q144" s="9"/>
      <c r="R144" s="17"/>
    </row>
    <row r="145" spans="1:18" customFormat="1" ht="15" x14ac:dyDescent="0.25">
      <c r="A145" s="10">
        <f>IF(J145&lt;&gt;"",COUNTA(J$2:J145),"")</f>
        <v>108</v>
      </c>
      <c r="B145" s="11" t="s">
        <v>252</v>
      </c>
      <c r="C145" s="12" t="s">
        <v>253</v>
      </c>
      <c r="D145" s="13" t="s">
        <v>86</v>
      </c>
      <c r="E145" s="21">
        <v>19</v>
      </c>
      <c r="F145" s="12"/>
      <c r="G145" s="15"/>
      <c r="H145" s="12" t="s">
        <v>43</v>
      </c>
      <c r="J145" s="2" t="s">
        <v>13</v>
      </c>
      <c r="Q145" s="9"/>
      <c r="R145" s="17"/>
    </row>
    <row r="146" spans="1:18" customFormat="1" ht="15" x14ac:dyDescent="0.25">
      <c r="A146" s="10">
        <f>IF(J146&lt;&gt;"",COUNTA(J$2:J146),"")</f>
        <v>109</v>
      </c>
      <c r="B146" s="11" t="s">
        <v>254</v>
      </c>
      <c r="C146" s="12" t="s">
        <v>255</v>
      </c>
      <c r="D146" s="13" t="s">
        <v>86</v>
      </c>
      <c r="E146" s="21">
        <v>18</v>
      </c>
      <c r="F146" s="12"/>
      <c r="G146" s="15"/>
      <c r="H146" s="12" t="s">
        <v>43</v>
      </c>
      <c r="J146" s="2" t="s">
        <v>13</v>
      </c>
      <c r="Q146" s="9"/>
      <c r="R146" s="17"/>
    </row>
    <row r="147" spans="1:18" customFormat="1" ht="15" x14ac:dyDescent="0.25">
      <c r="A147" s="32" t="s">
        <v>88</v>
      </c>
      <c r="B147" s="32"/>
      <c r="C147" s="32"/>
      <c r="D147" s="32"/>
      <c r="E147" s="32"/>
      <c r="F147" s="32"/>
      <c r="G147" s="32"/>
      <c r="H147" s="32"/>
      <c r="Q147" s="9"/>
      <c r="R147" s="17" t="s">
        <v>88</v>
      </c>
    </row>
    <row r="148" spans="1:18" customFormat="1" ht="45" x14ac:dyDescent="0.25">
      <c r="A148" s="10">
        <f>IF(J148&lt;&gt;"",COUNTA(J$2:J148),"")</f>
        <v>110</v>
      </c>
      <c r="B148" s="11" t="s">
        <v>256</v>
      </c>
      <c r="C148" s="12" t="s">
        <v>90</v>
      </c>
      <c r="D148" s="13" t="s">
        <v>91</v>
      </c>
      <c r="E148" s="18">
        <v>3.0999999999999999E-3</v>
      </c>
      <c r="F148" s="12"/>
      <c r="G148" s="15"/>
      <c r="H148" s="12" t="s">
        <v>257</v>
      </c>
      <c r="J148" s="2" t="s">
        <v>13</v>
      </c>
      <c r="Q148" s="9"/>
      <c r="R148" s="17"/>
    </row>
    <row r="149" spans="1:18" customFormat="1" ht="22.5" x14ac:dyDescent="0.25">
      <c r="A149" s="10">
        <f>IF(J149&lt;&gt;"",COUNTA(J$2:J149),"")</f>
        <v>111</v>
      </c>
      <c r="B149" s="11" t="s">
        <v>258</v>
      </c>
      <c r="C149" s="12" t="s">
        <v>94</v>
      </c>
      <c r="D149" s="13" t="s">
        <v>95</v>
      </c>
      <c r="E149" s="18">
        <v>3.7199999999999997E-2</v>
      </c>
      <c r="F149" s="12"/>
      <c r="G149" s="15"/>
      <c r="H149" s="12" t="s">
        <v>259</v>
      </c>
      <c r="J149" s="2" t="s">
        <v>13</v>
      </c>
      <c r="Q149" s="9"/>
      <c r="R149" s="17"/>
    </row>
    <row r="150" spans="1:18" customFormat="1" ht="45" x14ac:dyDescent="0.25">
      <c r="A150" s="10">
        <f>IF(J150&lt;&gt;"",COUNTA(J$2:J150),"")</f>
        <v>112</v>
      </c>
      <c r="B150" s="11" t="s">
        <v>260</v>
      </c>
      <c r="C150" s="12" t="s">
        <v>98</v>
      </c>
      <c r="D150" s="13" t="s">
        <v>91</v>
      </c>
      <c r="E150" s="18">
        <v>3.0999999999999999E-3</v>
      </c>
      <c r="F150" s="12"/>
      <c r="G150" s="15"/>
      <c r="H150" s="12" t="s">
        <v>257</v>
      </c>
      <c r="J150" s="2" t="s">
        <v>13</v>
      </c>
      <c r="Q150" s="9"/>
      <c r="R150" s="17"/>
    </row>
    <row r="151" spans="1:18" customFormat="1" ht="22.5" x14ac:dyDescent="0.25">
      <c r="A151" s="10">
        <f>IF(J151&lt;&gt;"",COUNTA(J$2:J151),"")</f>
        <v>113</v>
      </c>
      <c r="B151" s="11" t="s">
        <v>261</v>
      </c>
      <c r="C151" s="12" t="s">
        <v>101</v>
      </c>
      <c r="D151" s="13" t="s">
        <v>95</v>
      </c>
      <c r="E151" s="18">
        <v>5.8900000000000001E-2</v>
      </c>
      <c r="F151" s="12"/>
      <c r="G151" s="15"/>
      <c r="H151" s="12" t="s">
        <v>262</v>
      </c>
      <c r="J151" s="2" t="s">
        <v>13</v>
      </c>
      <c r="Q151" s="9"/>
      <c r="R151" s="17"/>
    </row>
    <row r="152" spans="1:18" customFormat="1" ht="15" x14ac:dyDescent="0.25">
      <c r="A152" s="32" t="s">
        <v>103</v>
      </c>
      <c r="B152" s="32"/>
      <c r="C152" s="32"/>
      <c r="D152" s="32"/>
      <c r="E152" s="32"/>
      <c r="F152" s="32"/>
      <c r="G152" s="32"/>
      <c r="H152" s="32"/>
      <c r="Q152" s="9"/>
      <c r="R152" s="17" t="s">
        <v>103</v>
      </c>
    </row>
    <row r="153" spans="1:18" customFormat="1" ht="15" x14ac:dyDescent="0.25">
      <c r="A153" s="10">
        <f>IF(J153&lt;&gt;"",COUNTA(J$2:J153),"")</f>
        <v>114</v>
      </c>
      <c r="B153" s="11" t="s">
        <v>263</v>
      </c>
      <c r="C153" s="12" t="s">
        <v>105</v>
      </c>
      <c r="D153" s="13"/>
      <c r="E153" s="18">
        <v>1.0800000000000001E-2</v>
      </c>
      <c r="F153" s="12"/>
      <c r="G153" s="15"/>
      <c r="H153" s="12" t="s">
        <v>43</v>
      </c>
      <c r="J153" s="2" t="s">
        <v>13</v>
      </c>
      <c r="Q153" s="9"/>
      <c r="R153" s="17"/>
    </row>
    <row r="154" spans="1:18" customFormat="1" ht="90" x14ac:dyDescent="0.25">
      <c r="A154" s="10">
        <f>IF(J154&lt;&gt;"",COUNTA(J$2:J154),"")</f>
        <v>115</v>
      </c>
      <c r="B154" s="11" t="s">
        <v>264</v>
      </c>
      <c r="C154" s="12" t="s">
        <v>108</v>
      </c>
      <c r="D154" s="13" t="s">
        <v>109</v>
      </c>
      <c r="E154" s="18">
        <v>1.0800000000000001E-2</v>
      </c>
      <c r="F154" s="12"/>
      <c r="G154" s="15"/>
      <c r="H154" s="12" t="s">
        <v>43</v>
      </c>
      <c r="J154" s="2" t="s">
        <v>13</v>
      </c>
      <c r="Q154" s="9"/>
      <c r="R154" s="17"/>
    </row>
    <row r="155" spans="1:18" customFormat="1" ht="22.5" x14ac:dyDescent="0.25">
      <c r="A155" s="10">
        <f>IF(J155&lt;&gt;"",COUNTA(J$2:J155),"")</f>
        <v>116</v>
      </c>
      <c r="B155" s="11" t="s">
        <v>265</v>
      </c>
      <c r="C155" s="12" t="s">
        <v>111</v>
      </c>
      <c r="D155" s="13" t="s">
        <v>109</v>
      </c>
      <c r="E155" s="18">
        <v>1.0800000000000001E-2</v>
      </c>
      <c r="F155" s="12"/>
      <c r="G155" s="15"/>
      <c r="H155" s="12" t="s">
        <v>43</v>
      </c>
      <c r="J155" s="2" t="s">
        <v>13</v>
      </c>
      <c r="Q155" s="9"/>
      <c r="R155" s="17"/>
    </row>
    <row r="156" spans="1:18" customFormat="1" ht="15" x14ac:dyDescent="0.25">
      <c r="A156" s="33" t="s">
        <v>266</v>
      </c>
      <c r="B156" s="33"/>
      <c r="C156" s="33"/>
      <c r="D156" s="33"/>
      <c r="E156" s="33"/>
      <c r="F156" s="33"/>
      <c r="G156" s="33"/>
      <c r="H156" s="33"/>
      <c r="Q156" s="9" t="s">
        <v>266</v>
      </c>
      <c r="R156" s="17"/>
    </row>
    <row r="157" spans="1:18" customFormat="1" ht="33.75" x14ac:dyDescent="0.25">
      <c r="A157" s="10">
        <f>IF(J157&lt;&gt;"",COUNTA(J$2:J157),"")</f>
        <v>117</v>
      </c>
      <c r="B157" s="11" t="s">
        <v>267</v>
      </c>
      <c r="C157" s="12" t="s">
        <v>268</v>
      </c>
      <c r="D157" s="13" t="s">
        <v>269</v>
      </c>
      <c r="E157" s="20">
        <v>1.94</v>
      </c>
      <c r="F157" s="12"/>
      <c r="G157" s="15"/>
      <c r="H157" s="12" t="s">
        <v>43</v>
      </c>
      <c r="J157" s="2" t="s">
        <v>13</v>
      </c>
      <c r="Q157" s="9"/>
      <c r="R157" s="17"/>
    </row>
    <row r="158" spans="1:18" customFormat="1" ht="22.5" x14ac:dyDescent="0.25">
      <c r="A158" s="10">
        <f>IF(J158&lt;&gt;"",COUNTA(J$2:J158),"")</f>
        <v>118</v>
      </c>
      <c r="B158" s="11" t="s">
        <v>270</v>
      </c>
      <c r="C158" s="12" t="s">
        <v>271</v>
      </c>
      <c r="D158" s="13" t="s">
        <v>269</v>
      </c>
      <c r="E158" s="20">
        <v>1.94</v>
      </c>
      <c r="F158" s="12"/>
      <c r="G158" s="15"/>
      <c r="H158" s="12" t="s">
        <v>43</v>
      </c>
      <c r="J158" s="2" t="s">
        <v>13</v>
      </c>
      <c r="Q158" s="9"/>
      <c r="R158" s="17"/>
    </row>
    <row r="159" spans="1:18" customFormat="1" ht="22.5" x14ac:dyDescent="0.25">
      <c r="A159" s="10">
        <f>IF(J159&lt;&gt;"",COUNTA(J$2:J159),"")</f>
        <v>119</v>
      </c>
      <c r="B159" s="11" t="s">
        <v>272</v>
      </c>
      <c r="C159" s="12" t="s">
        <v>273</v>
      </c>
      <c r="D159" s="13" t="s">
        <v>22</v>
      </c>
      <c r="E159" s="18">
        <v>1.9400000000000001E-2</v>
      </c>
      <c r="F159" s="12"/>
      <c r="G159" s="15"/>
      <c r="H159" s="12" t="s">
        <v>274</v>
      </c>
      <c r="J159" s="2" t="s">
        <v>13</v>
      </c>
      <c r="Q159" s="9"/>
      <c r="R159" s="17"/>
    </row>
    <row r="160" spans="1:18" customFormat="1" ht="15" x14ac:dyDescent="0.25">
      <c r="A160" s="10">
        <f>IF(J160&lt;&gt;"",COUNTA(J$2:J160),"")</f>
        <v>120</v>
      </c>
      <c r="B160" s="11" t="s">
        <v>275</v>
      </c>
      <c r="C160" s="12" t="s">
        <v>276</v>
      </c>
      <c r="D160" s="13" t="s">
        <v>22</v>
      </c>
      <c r="E160" s="18">
        <v>0.56159999999999999</v>
      </c>
      <c r="F160" s="12"/>
      <c r="G160" s="15"/>
      <c r="H160" s="12" t="s">
        <v>277</v>
      </c>
      <c r="J160" s="2" t="s">
        <v>13</v>
      </c>
      <c r="Q160" s="9"/>
      <c r="R160" s="17"/>
    </row>
    <row r="161" spans="1:22" customFormat="1" ht="15" x14ac:dyDescent="0.25">
      <c r="A161" s="10">
        <f>IF(J161&lt;&gt;"",COUNTA(J$2:J161),"")</f>
        <v>121</v>
      </c>
      <c r="B161" s="11" t="s">
        <v>278</v>
      </c>
      <c r="C161" s="12" t="s">
        <v>279</v>
      </c>
      <c r="D161" s="13" t="s">
        <v>22</v>
      </c>
      <c r="E161" s="18">
        <v>1.4352</v>
      </c>
      <c r="F161" s="12"/>
      <c r="G161" s="15"/>
      <c r="H161" s="12" t="s">
        <v>280</v>
      </c>
      <c r="J161" s="2" t="s">
        <v>13</v>
      </c>
      <c r="Q161" s="9"/>
      <c r="R161" s="17"/>
    </row>
    <row r="162" spans="1:22" customFormat="1" ht="15" x14ac:dyDescent="0.25">
      <c r="A162" s="10">
        <f>IF(J162&lt;&gt;"",COUNTA(J$2:J162),"")</f>
        <v>122</v>
      </c>
      <c r="B162" s="11" t="s">
        <v>281</v>
      </c>
      <c r="C162" s="12" t="s">
        <v>282</v>
      </c>
      <c r="D162" s="13" t="s">
        <v>22</v>
      </c>
      <c r="E162" s="18">
        <v>2.0799999999999999E-2</v>
      </c>
      <c r="F162" s="12"/>
      <c r="G162" s="15"/>
      <c r="H162" s="12" t="s">
        <v>283</v>
      </c>
      <c r="J162" s="2" t="s">
        <v>13</v>
      </c>
      <c r="Q162" s="9"/>
      <c r="R162" s="17"/>
    </row>
    <row r="163" spans="1:22" customFormat="1" ht="15" x14ac:dyDescent="0.25">
      <c r="A163" s="32" t="s">
        <v>284</v>
      </c>
      <c r="B163" s="32"/>
      <c r="C163" s="32"/>
      <c r="D163" s="32"/>
      <c r="E163" s="32"/>
      <c r="F163" s="32"/>
      <c r="G163" s="32"/>
      <c r="H163" s="32"/>
      <c r="Q163" s="9"/>
      <c r="R163" s="17" t="s">
        <v>284</v>
      </c>
    </row>
    <row r="164" spans="1:22" customFormat="1" ht="45" x14ac:dyDescent="0.25">
      <c r="A164" s="10">
        <f>IF(J164&lt;&gt;"",COUNTA(J$2:J164),"")</f>
        <v>123</v>
      </c>
      <c r="B164" s="11" t="s">
        <v>285</v>
      </c>
      <c r="C164" s="12" t="s">
        <v>90</v>
      </c>
      <c r="D164" s="13" t="s">
        <v>91</v>
      </c>
      <c r="E164" s="14">
        <v>0.96099999999999997</v>
      </c>
      <c r="F164" s="12"/>
      <c r="G164" s="15"/>
      <c r="H164" s="12" t="s">
        <v>286</v>
      </c>
      <c r="J164" s="2" t="s">
        <v>13</v>
      </c>
      <c r="Q164" s="9"/>
      <c r="R164" s="17"/>
    </row>
    <row r="165" spans="1:22" customFormat="1" ht="45" x14ac:dyDescent="0.25">
      <c r="A165" s="10">
        <f>IF(J165&lt;&gt;"",COUNTA(J$2:J165),"")</f>
        <v>124</v>
      </c>
      <c r="B165" s="11" t="s">
        <v>287</v>
      </c>
      <c r="C165" s="12" t="s">
        <v>98</v>
      </c>
      <c r="D165" s="13" t="s">
        <v>91</v>
      </c>
      <c r="E165" s="14">
        <v>0.96099999999999997</v>
      </c>
      <c r="F165" s="12"/>
      <c r="G165" s="15"/>
      <c r="H165" s="12" t="s">
        <v>286</v>
      </c>
      <c r="J165" s="2" t="s">
        <v>13</v>
      </c>
      <c r="Q165" s="9"/>
      <c r="R165" s="17"/>
    </row>
    <row r="166" spans="1:22" customFormat="1" ht="36.75" customHeight="1" x14ac:dyDescent="0.25">
      <c r="A166" s="40"/>
      <c r="B166" s="40"/>
      <c r="C166" s="40"/>
      <c r="D166" s="40"/>
      <c r="E166" s="40"/>
      <c r="F166" s="40"/>
      <c r="G166" s="40"/>
      <c r="H166" s="40"/>
    </row>
    <row r="167" spans="1:22" s="23" customFormat="1" ht="15" x14ac:dyDescent="0.25">
      <c r="A167" s="24"/>
      <c r="B167" s="25"/>
      <c r="C167" s="41"/>
      <c r="D167" s="41"/>
      <c r="E167" s="42"/>
      <c r="F167" s="42"/>
      <c r="G167" s="42"/>
      <c r="H167" s="42"/>
      <c r="I167"/>
      <c r="J167"/>
      <c r="K167"/>
      <c r="L167"/>
      <c r="M167"/>
      <c r="N167"/>
      <c r="O167"/>
      <c r="P167"/>
      <c r="Q167" s="26"/>
      <c r="R167" s="26"/>
      <c r="S167" s="26" t="s">
        <v>289</v>
      </c>
      <c r="T167" s="26" t="s">
        <v>288</v>
      </c>
      <c r="U167" s="26"/>
      <c r="V167" s="26"/>
    </row>
    <row r="168" spans="1:22" s="27" customFormat="1" ht="20.25" customHeight="1" x14ac:dyDescent="0.25">
      <c r="A168" s="28"/>
      <c r="B168" s="25"/>
      <c r="C168" s="43"/>
      <c r="D168" s="43"/>
      <c r="E168" s="43"/>
      <c r="F168" s="43"/>
      <c r="G168" s="43"/>
      <c r="H168" s="43"/>
      <c r="Q168" s="29"/>
      <c r="R168" s="29"/>
      <c r="S168" s="29"/>
      <c r="T168" s="29"/>
      <c r="U168" s="29"/>
      <c r="V168" s="29"/>
    </row>
    <row r="169" spans="1:22" s="23" customFormat="1" ht="15" x14ac:dyDescent="0.25">
      <c r="A169" s="24"/>
      <c r="B169" s="25"/>
      <c r="C169" s="41"/>
      <c r="D169" s="41"/>
      <c r="E169" s="42"/>
      <c r="F169" s="42"/>
      <c r="G169" s="42"/>
      <c r="H169" s="42"/>
      <c r="I169"/>
      <c r="J169"/>
      <c r="K169"/>
      <c r="L169"/>
      <c r="M169"/>
      <c r="N169"/>
      <c r="O169"/>
      <c r="P169"/>
      <c r="Q169" s="26"/>
      <c r="R169" s="26"/>
      <c r="S169" s="26"/>
      <c r="T169" s="26"/>
      <c r="U169" s="26" t="s">
        <v>289</v>
      </c>
      <c r="V169" s="26" t="s">
        <v>290</v>
      </c>
    </row>
    <row r="170" spans="1:22" s="27" customFormat="1" ht="20.25" customHeight="1" x14ac:dyDescent="0.25">
      <c r="A170" s="28"/>
      <c r="C170" s="43"/>
      <c r="D170" s="43"/>
      <c r="E170" s="43"/>
      <c r="F170" s="43"/>
      <c r="G170" s="43"/>
      <c r="H170" s="43"/>
      <c r="Q170" s="29"/>
      <c r="R170" s="29"/>
      <c r="S170" s="29"/>
      <c r="T170" s="29"/>
      <c r="U170" s="29"/>
      <c r="V170" s="29"/>
    </row>
    <row r="172" spans="1:22" customFormat="1" ht="15" x14ac:dyDescent="0.25">
      <c r="B172" s="30"/>
      <c r="D172" s="30"/>
      <c r="F172" s="30"/>
    </row>
    <row r="177" spans="3:3" customFormat="1" ht="15" x14ac:dyDescent="0.25">
      <c r="C177" s="31"/>
    </row>
    <row r="178" spans="3:3" customFormat="1" ht="15" x14ac:dyDescent="0.25">
      <c r="C178" s="31"/>
    </row>
    <row r="179" spans="3:3" customFormat="1" ht="15" x14ac:dyDescent="0.25">
      <c r="C179" s="31"/>
    </row>
  </sheetData>
  <mergeCells count="45">
    <mergeCell ref="D2:H2"/>
    <mergeCell ref="A3:H3"/>
    <mergeCell ref="G5:H5"/>
    <mergeCell ref="G6:H6"/>
    <mergeCell ref="A7:H7"/>
    <mergeCell ref="A12:H12"/>
    <mergeCell ref="A18:H18"/>
    <mergeCell ref="A23:H23"/>
    <mergeCell ref="A27:H27"/>
    <mergeCell ref="A32:H32"/>
    <mergeCell ref="A36:H36"/>
    <mergeCell ref="A41:H41"/>
    <mergeCell ref="A42:H42"/>
    <mergeCell ref="A47:H47"/>
    <mergeCell ref="A51:H51"/>
    <mergeCell ref="A58:H58"/>
    <mergeCell ref="A64:H64"/>
    <mergeCell ref="A69:H69"/>
    <mergeCell ref="A73:H73"/>
    <mergeCell ref="A78:H78"/>
    <mergeCell ref="A79:H79"/>
    <mergeCell ref="A84:H84"/>
    <mergeCell ref="A88:H88"/>
    <mergeCell ref="A93:H93"/>
    <mergeCell ref="A99:H99"/>
    <mergeCell ref="A104:H104"/>
    <mergeCell ref="A108:H108"/>
    <mergeCell ref="A113:H113"/>
    <mergeCell ref="A115:H115"/>
    <mergeCell ref="A120:H120"/>
    <mergeCell ref="A121:H121"/>
    <mergeCell ref="A126:H126"/>
    <mergeCell ref="A130:H130"/>
    <mergeCell ref="A140:H140"/>
    <mergeCell ref="A142:H142"/>
    <mergeCell ref="A147:H147"/>
    <mergeCell ref="C168:H168"/>
    <mergeCell ref="C169:D169"/>
    <mergeCell ref="E169:H169"/>
    <mergeCell ref="C170:H170"/>
    <mergeCell ref="A152:H152"/>
    <mergeCell ref="A156:H156"/>
    <mergeCell ref="A163:H163"/>
    <mergeCell ref="C167:D167"/>
    <mergeCell ref="E167:H16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1632-2021-2.2.3-КЖ1_07.04.022 -</vt:lpstr>
      <vt:lpstr>'1632-2021-2.2.3-КЖ1_07.04.022 -'!Заголовки_для_печати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Мышкина Ольга Александровна \ Olga Myshkina</cp:lastModifiedBy>
  <cp:lastPrinted>2023-06-08T12:07:32Z</cp:lastPrinted>
  <dcterms:created xsi:type="dcterms:W3CDTF">2020-09-30T08:50:27Z</dcterms:created>
  <dcterms:modified xsi:type="dcterms:W3CDTF">2024-10-09T07:02:33Z</dcterms:modified>
</cp:coreProperties>
</file>