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Лист1!$A$1:$K$81</definedName>
  </definedNames>
  <calcPr calcId="162913" iterateCount="1" concurrentCalc="0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4" i="1"/>
  <c r="J67" i="1"/>
  <c r="G67" i="1"/>
</calcChain>
</file>

<file path=xl/sharedStrings.xml><?xml version="1.0" encoding="utf-8"?>
<sst xmlns="http://schemas.openxmlformats.org/spreadsheetml/2006/main" count="186" uniqueCount="82">
  <si>
    <t>Заглушка предизолированная безнапорная DN/ID 250 SN8 ППУ-ОЦ/355-У</t>
  </si>
  <si>
    <t>шт</t>
  </si>
  <si>
    <t>Заглушка предизолированная безнапорная DN/ID 300 SN8 ППУ-ОЦ/450-У</t>
  </si>
  <si>
    <t>Заглушка предизолированная безнапорная DN/ID 400 SN8 ППУ-ОЦ/630-У</t>
  </si>
  <si>
    <t>Компенсатор линейных деформаций (±160мм) DN/ID 250 SN8 ППУ-ОЦ/355-У L=2 с профилем для греющ. кабеля</t>
  </si>
  <si>
    <t>Компенсатор линейных деформаций (±160мм) DN/ID 300 SN8 ППУ-ОЦ/450-У L=2 с профилем для греющ. кабеля</t>
  </si>
  <si>
    <t>Компенсатор линейных деформаций (±160мм) DN/ID 400 SN8 ППУ-ОЦ/630-У L=2,5 с профилем для греющ. каб</t>
  </si>
  <si>
    <t>Компенсатор линейных деформаций (±360мм) DN/ID 250 SN8 ППУ-ОЦ/355-У L=3 с профилем для греющ. кабеля</t>
  </si>
  <si>
    <t>Компенсатор линейных деформаций (±360мм) DN/ID 400 SN8 ППУ-ОЦ/630-У L=3 с профилем для греющ. кабеля</t>
  </si>
  <si>
    <t>Комплект для изоляции стыка DN/ID 160 SN8 ППУ-ОЦ/250</t>
  </si>
  <si>
    <t>Комплект для изоляции стыка DN/ID 250 SN8 ППУ-ОЦ/355</t>
  </si>
  <si>
    <t>Комплект для изоляции стыка DN/ID 250х160 SN8 ППУ-ОЦ/355х0250 SN8</t>
  </si>
  <si>
    <t>Комплект для изоляции стыка DN/ID 300 SN8 ППУ-ОЦ/450</t>
  </si>
  <si>
    <t>Комплект для изоляции стыка DN/ID 300х160 SN8 ППУ-ОЦ/450х0250 SN8</t>
  </si>
  <si>
    <t>Комплект для изоляции стыка DN/ID 300х300 SN8 ППУ-ОЦ/560х0450 SN8</t>
  </si>
  <si>
    <t>Комплект для изоляции стыка DN/ID 400 SN8 ППУ-ОЦ/560</t>
  </si>
  <si>
    <t>Комплект для изоляции стыка DN/ID 400 SN8 ППУ-ОЦ/560-630</t>
  </si>
  <si>
    <t>Комплект для изоляции стыка DN/ID 400 SN8 ППУ-ОЦ/630</t>
  </si>
  <si>
    <t>Комплект для изоляции стыка DN/ID 400х160 SN8 ППУ-ОЦ/630х0250 SN8</t>
  </si>
  <si>
    <t>Комплект для изоляции стыка DN/ID 400х300 SN8 ППУ-ОЦ/630х0450 SN8</t>
  </si>
  <si>
    <t>Отвод безнапорный 15° DN/ID 400 SN8 ППУ-ОЦ/630-У</t>
  </si>
  <si>
    <t>Отвод безнапорный 45° DN/ID 250 SN8 ППУ-ОЦ/355-У</t>
  </si>
  <si>
    <t>Отвод безнапорный 45° DN/ID 300 SN8 ППУ-ОЦ/450-У</t>
  </si>
  <si>
    <t>Отвод безнапорный 5° DN/ID 300 SN8 ППУ-ОЦ/450-У</t>
  </si>
  <si>
    <t>Отвод безнапорный Z-образный 2х15° индивидуального изг. DN/ID 400 SN8 ППУ-ОЦ/560-У</t>
  </si>
  <si>
    <t>Отвод безнапорный подгоночный 90° индивидуального изг. DN/ID 250 SN8 ППУ-ОЦ/355-У L1=0,73 L2=2,50</t>
  </si>
  <si>
    <t>Отвод безнапорный редукционный 85° DN/ID 160 SN8 ППУ-ОЦ/250-У L1=L2=0.35</t>
  </si>
  <si>
    <t>Переход концентрический DN/ID 400*300 SN8 ППУ-ОЦ/630-У L=0,6</t>
  </si>
  <si>
    <t>Переход эксцентрический DN/ID 400*250 SN8 ППУ-ОЦ/630-У L=0,6</t>
  </si>
  <si>
    <t>Переход эксцентрический DN/ID 400*300 SN8 ППУ-ОЦ/560-У L=0,6</t>
  </si>
  <si>
    <t>Ревизия безнапорная 90° DN/ID 250 SN8 ППУ-ОЦ/355-У</t>
  </si>
  <si>
    <t>Ревизия безнапорная 90° DN/ID 300 SN8 ППУ-ОЦ/450-У</t>
  </si>
  <si>
    <t>Ревизия безнапорная 90° DN/ID 400 SN8 ППУ-ОЦ/630-У</t>
  </si>
  <si>
    <t>Тройник 2х45° индивидуального изг. равнопроходной DN/ID 250 SN8 ППУ-ОЦ/355-У (тип А)</t>
  </si>
  <si>
    <t>Тройник 2х45° индивидуального изг. равнопроходной DN/ID 300 SN8 ППУ-ОЦ/450-У (тип А)</t>
  </si>
  <si>
    <t>Тройник 2х45° индивидуального изг. редукционный DN/ID 400х300 SN8 ППУ-ОЦ/560-У (тип А)</t>
  </si>
  <si>
    <t>Тройник 2х45° индивидуального изг. редукционный DN/ID 400х300 SN8 ППУ-ОЦ/630-У (тип Б)</t>
  </si>
  <si>
    <t>Тройник 90° редукционный безнапорный DN/ID 250х160 SN8 ППУ-ОЦ/355-У</t>
  </si>
  <si>
    <t>Тройник 90° редукционный безнапорный DN/ID 300х160 SN8 ППУ-ОЦ/450-У</t>
  </si>
  <si>
    <t>Тройник 90° редукционный безнапорный DN/ID 400х160 SN8 ППУ-ОЦ/630-У</t>
  </si>
  <si>
    <t>Труба безнапорная DN/ID 250 SN8 ППУ-ОЦ/355-У L=2</t>
  </si>
  <si>
    <t>м</t>
  </si>
  <si>
    <t>Труба безнапорная DN/ID 250 SN8 ППУ-ОЦ/355-У L=3</t>
  </si>
  <si>
    <t>Труба безнапорная DN/ID 300 SN8 ППУ-ОЦ/450-У L=1</t>
  </si>
  <si>
    <t>Труба безнапорная DN/ID 300 SN8 ППУ-ОЦ/450-У L=2</t>
  </si>
  <si>
    <t>Труба безнапорная DN/ID 300 SN8 ППУ-ОЦ/450-У L=3</t>
  </si>
  <si>
    <t>Труба безнапорная DN/ID 400 SN8 ППУ-ОЦ/630-У L=2</t>
  </si>
  <si>
    <t>Труба безнапорная DN/ID 400 SN8 ППУ-ОЦ/630-У L=3</t>
  </si>
  <si>
    <t>Труба безнапорная подгоночная DN/ID 160 SN8 ППУ-ОЦ/250-У L=1</t>
  </si>
  <si>
    <t>Труба безнапорная подгоночная DN/ID 250 SN8 ППУ-ОЦ/355-У L=1</t>
  </si>
  <si>
    <t>Труба безнапорная подгоночная DN/ID 300 SN8 ППУ-ОЦ/450-У L=1</t>
  </si>
  <si>
    <t>Труба безнапорная подгоночная DN/ID 400 SN8 ППУ-ОЦ/630-У L=1</t>
  </si>
  <si>
    <t>Элемент вывода ТД DN/ID 250 SN8 ППУ-ОЦ/355-У L=1,25</t>
  </si>
  <si>
    <t>Элемент вывода ТД DN/ID 300 SN8 ППУ-ОЦ/450-У L=1,35</t>
  </si>
  <si>
    <t>Элемент вывода ТД DN/ID 400 SN8 ППУ-ОЦ/630-У L=1,5</t>
  </si>
  <si>
    <t>Примечания</t>
  </si>
  <si>
    <t>1. Возможен ТОРГ</t>
  </si>
  <si>
    <t>Реализация материалов обогреваемого коллектора</t>
  </si>
  <si>
    <t>№</t>
  </si>
  <si>
    <t xml:space="preserve">Наименование </t>
  </si>
  <si>
    <t>Сумма, руб. с НДС</t>
  </si>
  <si>
    <t>Сумма закупки, руб. с НДС</t>
  </si>
  <si>
    <t>Кол-во</t>
  </si>
  <si>
    <t>Ед.изм.</t>
  </si>
  <si>
    <t>Цена за 1 ед.</t>
  </si>
  <si>
    <t>Скидка, %</t>
  </si>
  <si>
    <t>2. Вывоз осуществляется собственными силами</t>
  </si>
  <si>
    <t>Сумма закупки 1 ед, руб. с НДС</t>
  </si>
  <si>
    <t xml:space="preserve">ячейки для заполнения </t>
  </si>
  <si>
    <t>г. Новосибирск, строительная площадка в пределах строительного обьекта вблизи ул. Стартовая, д. 1.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</si>
  <si>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</si>
  <si>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</si>
  <si>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</si>
  <si>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</si>
  <si>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</si>
  <si>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3. КП необходимо представить в редактируемом формате и в с подписью, печатью</t>
  </si>
  <si>
    <t>Состояние</t>
  </si>
  <si>
    <t>Не использовалось</t>
  </si>
  <si>
    <t>Должность</t>
  </si>
  <si>
    <t>(подпись, печать)</t>
  </si>
  <si>
    <t>4. Продажа материалов осуществляется комплексно, при этом возможно обсуждение продажи по позиционно</t>
  </si>
  <si>
    <t>ИТОГО,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</si>
</sst>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name val="Times"/>
      <family val="1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1" fontId="0" fillId="0" borderId="0" xfId="0" applyNumberFormat="1" applyAlignment="1">
      <alignment vertical="center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top"/>
    </xf>
    <xf numFmtId="0" fontId="0" fillId="4" borderId="0" xfId="0" applyFill="1"/>
    <xf numFmtId="0" fontId="0" fillId="4" borderId="0" xfId="0" applyFill="1" applyAlignment="1">
      <alignment wrapText="1"/>
    </xf>
    <xf numFmtId="0" fontId="4" fillId="0" borderId="0" xfId="0" applyFont="1" applyBorder="1"/>
    <xf numFmtId="0" fontId="0" fillId="0" borderId="0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vertic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/>
    <xf numFmtId="0" fontId="0" fillId="3" borderId="0" xfId="0" applyFill="1" applyBorder="1"/>
    <xf numFmtId="0" fontId="4" fillId="3" borderId="0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view="pageBreakPreview" zoomScale="60" zoomScaleNormal="100" workbookViewId="0">
      <selection activeCell="G73" sqref="G73"/>
    </sheetView>
  </sheetViews>
  <sheetFormatPr defaultRowHeight="15" x14ac:dyDescent="0.25"/>
  <cols>
    <col min="1" max="1" width="9.140625" style="6"/>
    <col min="2" max="2" width="80.28515625" style="16" customWidth="1"/>
    <col min="3" max="3" width="19" style="16" customWidth="1"/>
    <col min="4" max="4" width="9" style="2" bestFit="1" customWidth="1"/>
    <col min="5" max="5" width="8.42578125" style="1" customWidth="1"/>
    <col min="6" max="6" width="13.140625" style="1" customWidth="1"/>
    <col min="7" max="7" width="20.140625" style="1" customWidth="1"/>
    <col min="8" max="8" width="10.7109375" style="1" customWidth="1"/>
    <col min="9" max="9" width="20.140625" style="1" customWidth="1"/>
    <col min="10" max="10" width="21.85546875" customWidth="1"/>
    <col min="11" max="11" width="11.140625" customWidth="1"/>
  </cols>
  <sheetData>
    <row r="1" spans="1:11" x14ac:dyDescent="0.25">
      <c r="A1" s="34"/>
      <c r="B1" s="35"/>
      <c r="C1" s="35"/>
      <c r="D1" s="36"/>
      <c r="E1" s="37"/>
      <c r="F1" s="37"/>
      <c r="G1" s="37"/>
      <c r="H1" s="37"/>
      <c r="I1" s="37"/>
      <c r="J1" s="31"/>
      <c r="K1" s="31"/>
    </row>
    <row r="2" spans="1:11" ht="18.75" x14ac:dyDescent="0.3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9" t="s">
        <v>69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28"/>
      <c r="B4" s="32"/>
      <c r="C4" s="32"/>
      <c r="D4" s="28"/>
      <c r="E4" s="28"/>
      <c r="F4" s="28"/>
      <c r="G4" s="28"/>
      <c r="H4" s="28"/>
      <c r="I4" s="28"/>
      <c r="J4" s="31"/>
      <c r="K4" s="31"/>
    </row>
    <row r="5" spans="1:11" x14ac:dyDescent="0.25">
      <c r="A5" s="28"/>
      <c r="B5" s="29"/>
      <c r="C5" s="33"/>
      <c r="D5" s="33"/>
      <c r="E5" s="28"/>
      <c r="F5" s="28"/>
      <c r="G5" s="28"/>
      <c r="H5" s="28"/>
      <c r="I5" s="28"/>
      <c r="J5" s="31"/>
      <c r="K5" s="31"/>
    </row>
    <row r="6" spans="1:11" x14ac:dyDescent="0.25">
      <c r="A6" s="28"/>
      <c r="B6" s="32"/>
      <c r="C6" s="32"/>
      <c r="D6" s="28"/>
      <c r="E6" s="28"/>
      <c r="F6" s="28"/>
      <c r="G6" s="25" t="s">
        <v>70</v>
      </c>
      <c r="H6" s="26"/>
      <c r="I6" s="27"/>
      <c r="J6" s="27"/>
      <c r="K6" s="31"/>
    </row>
    <row r="7" spans="1:11" x14ac:dyDescent="0.25">
      <c r="A7" s="28"/>
      <c r="B7" s="32"/>
      <c r="C7" s="32"/>
      <c r="D7" s="28"/>
      <c r="E7" s="28"/>
      <c r="F7" s="28"/>
      <c r="G7" s="25" t="s">
        <v>71</v>
      </c>
      <c r="H7" s="26"/>
      <c r="I7" s="27"/>
      <c r="J7" s="27"/>
      <c r="K7" s="31"/>
    </row>
    <row r="8" spans="1:11" x14ac:dyDescent="0.25">
      <c r="A8" s="28"/>
      <c r="B8" s="32"/>
      <c r="C8" s="32"/>
      <c r="D8" s="28"/>
      <c r="E8" s="28"/>
      <c r="F8" s="28"/>
      <c r="G8" s="25" t="s">
        <v>72</v>
      </c>
      <c r="H8" s="26"/>
      <c r="I8" s="27"/>
      <c r="J8" s="27"/>
      <c r="K8" s="31"/>
    </row>
    <row r="9" spans="1:11" x14ac:dyDescent="0.25">
      <c r="A9" s="28"/>
      <c r="B9" s="15"/>
      <c r="C9" s="33" t="s">
        <v>68</v>
      </c>
      <c r="D9" s="28"/>
      <c r="E9" s="28"/>
      <c r="F9" s="28"/>
      <c r="G9" s="25" t="s">
        <v>73</v>
      </c>
      <c r="H9" s="26"/>
      <c r="I9" s="27"/>
      <c r="J9" s="27"/>
      <c r="K9" s="31"/>
    </row>
    <row r="10" spans="1:11" x14ac:dyDescent="0.25">
      <c r="A10" s="28"/>
      <c r="B10" s="14"/>
      <c r="C10" s="32"/>
      <c r="D10" s="28"/>
      <c r="E10" s="28"/>
      <c r="F10" s="28"/>
      <c r="G10" s="25" t="s">
        <v>74</v>
      </c>
      <c r="H10" s="26"/>
      <c r="I10" s="27"/>
      <c r="J10" s="27"/>
      <c r="K10" s="31"/>
    </row>
    <row r="11" spans="1:11" x14ac:dyDescent="0.25">
      <c r="A11" s="28"/>
      <c r="B11" s="29"/>
      <c r="C11" s="30"/>
      <c r="D11" s="28"/>
      <c r="E11" s="28"/>
      <c r="F11" s="28"/>
      <c r="G11" s="28"/>
      <c r="H11" s="28"/>
      <c r="I11" s="28"/>
      <c r="J11" s="31"/>
      <c r="K11" s="31"/>
    </row>
    <row r="12" spans="1:11" x14ac:dyDescent="0.25">
      <c r="A12" s="28"/>
      <c r="B12" s="32"/>
      <c r="C12" s="32"/>
      <c r="D12" s="28"/>
      <c r="E12" s="28"/>
      <c r="F12" s="28"/>
      <c r="G12" s="28"/>
      <c r="H12" s="28"/>
      <c r="I12" s="28"/>
      <c r="J12" s="31"/>
      <c r="K12" s="31"/>
    </row>
    <row r="13" spans="1:11" ht="32.25" customHeight="1" x14ac:dyDescent="0.25">
      <c r="A13" s="9" t="s">
        <v>58</v>
      </c>
      <c r="B13" s="9" t="s">
        <v>59</v>
      </c>
      <c r="C13" s="9" t="s">
        <v>76</v>
      </c>
      <c r="D13" s="10" t="s">
        <v>62</v>
      </c>
      <c r="E13" s="9" t="s">
        <v>63</v>
      </c>
      <c r="F13" s="9" t="s">
        <v>64</v>
      </c>
      <c r="G13" s="9" t="s">
        <v>60</v>
      </c>
      <c r="H13" s="9" t="s">
        <v>62</v>
      </c>
      <c r="I13" s="9" t="s">
        <v>67</v>
      </c>
      <c r="J13" s="9" t="s">
        <v>61</v>
      </c>
      <c r="K13" s="19" t="s">
        <v>65</v>
      </c>
    </row>
    <row r="14" spans="1:11" ht="15.75" customHeight="1" x14ac:dyDescent="0.25">
      <c r="A14" s="7">
        <v>1</v>
      </c>
      <c r="B14" s="3" t="s">
        <v>0</v>
      </c>
      <c r="C14" s="9" t="s">
        <v>77</v>
      </c>
      <c r="D14" s="4">
        <v>27</v>
      </c>
      <c r="E14" s="46" t="s">
        <v>1</v>
      </c>
      <c r="F14" s="5">
        <v>7081.27</v>
      </c>
      <c r="G14" s="5">
        <v>191194.29</v>
      </c>
      <c r="H14" s="20">
        <v>27</v>
      </c>
      <c r="I14" s="12"/>
      <c r="J14" s="11">
        <f>H14*I14</f>
        <v>0</v>
      </c>
      <c r="K14" s="8">
        <f>(I14*100/G14)</f>
        <v>0</v>
      </c>
    </row>
    <row r="15" spans="1:11" ht="15.75" customHeight="1" x14ac:dyDescent="0.25">
      <c r="A15" s="7">
        <v>2</v>
      </c>
      <c r="B15" s="3" t="s">
        <v>2</v>
      </c>
      <c r="C15" s="9" t="s">
        <v>77</v>
      </c>
      <c r="D15" s="4">
        <v>18</v>
      </c>
      <c r="E15" s="46" t="s">
        <v>1</v>
      </c>
      <c r="F15" s="5">
        <v>12087.5</v>
      </c>
      <c r="G15" s="5">
        <v>217575</v>
      </c>
      <c r="H15" s="20">
        <v>18</v>
      </c>
      <c r="I15" s="12"/>
      <c r="J15" s="11">
        <f t="shared" ref="J15:J66" si="0">H15*I15</f>
        <v>0</v>
      </c>
      <c r="K15" s="8">
        <f t="shared" ref="K15:K66" si="1">(I15*100/G15)</f>
        <v>0</v>
      </c>
    </row>
    <row r="16" spans="1:11" ht="15.75" customHeight="1" x14ac:dyDescent="0.25">
      <c r="A16" s="7">
        <v>3</v>
      </c>
      <c r="B16" s="3" t="s">
        <v>3</v>
      </c>
      <c r="C16" s="9" t="s">
        <v>77</v>
      </c>
      <c r="D16" s="4">
        <v>47</v>
      </c>
      <c r="E16" s="46" t="s">
        <v>1</v>
      </c>
      <c r="F16" s="5">
        <v>19717.490000000002</v>
      </c>
      <c r="G16" s="5">
        <v>926722.03</v>
      </c>
      <c r="H16" s="20">
        <v>47</v>
      </c>
      <c r="I16" s="12"/>
      <c r="J16" s="11">
        <f t="shared" si="0"/>
        <v>0</v>
      </c>
      <c r="K16" s="8">
        <f t="shared" si="1"/>
        <v>0</v>
      </c>
    </row>
    <row r="17" spans="1:11" ht="30.75" customHeight="1" x14ac:dyDescent="0.25">
      <c r="A17" s="7">
        <v>4</v>
      </c>
      <c r="B17" s="3" t="s">
        <v>4</v>
      </c>
      <c r="C17" s="9" t="s">
        <v>77</v>
      </c>
      <c r="D17" s="4">
        <v>4</v>
      </c>
      <c r="E17" s="46" t="s">
        <v>1</v>
      </c>
      <c r="F17" s="5">
        <v>91389.43</v>
      </c>
      <c r="G17" s="5">
        <v>365557.72</v>
      </c>
      <c r="H17" s="20">
        <v>4</v>
      </c>
      <c r="I17" s="12"/>
      <c r="J17" s="11">
        <f t="shared" si="0"/>
        <v>0</v>
      </c>
      <c r="K17" s="8">
        <f t="shared" si="1"/>
        <v>0</v>
      </c>
    </row>
    <row r="18" spans="1:11" ht="30.75" customHeight="1" x14ac:dyDescent="0.25">
      <c r="A18" s="7">
        <v>5</v>
      </c>
      <c r="B18" s="3" t="s">
        <v>5</v>
      </c>
      <c r="C18" s="9" t="s">
        <v>77</v>
      </c>
      <c r="D18" s="4">
        <v>2</v>
      </c>
      <c r="E18" s="46" t="s">
        <v>1</v>
      </c>
      <c r="F18" s="5">
        <v>124904.17</v>
      </c>
      <c r="G18" s="5">
        <v>249808.34</v>
      </c>
      <c r="H18" s="20">
        <v>2</v>
      </c>
      <c r="I18" s="12"/>
      <c r="J18" s="11">
        <f t="shared" si="0"/>
        <v>0</v>
      </c>
      <c r="K18" s="8">
        <f t="shared" si="1"/>
        <v>0</v>
      </c>
    </row>
    <row r="19" spans="1:11" ht="30.75" customHeight="1" x14ac:dyDescent="0.25">
      <c r="A19" s="7">
        <v>6</v>
      </c>
      <c r="B19" s="3" t="s">
        <v>6</v>
      </c>
      <c r="C19" s="9" t="s">
        <v>77</v>
      </c>
      <c r="D19" s="4">
        <v>4</v>
      </c>
      <c r="E19" s="46" t="s">
        <v>1</v>
      </c>
      <c r="F19" s="5">
        <v>165919.5</v>
      </c>
      <c r="G19" s="5">
        <v>663678</v>
      </c>
      <c r="H19" s="20">
        <v>4</v>
      </c>
      <c r="I19" s="12"/>
      <c r="J19" s="11">
        <f t="shared" si="0"/>
        <v>0</v>
      </c>
      <c r="K19" s="8">
        <f t="shared" si="1"/>
        <v>0</v>
      </c>
    </row>
    <row r="20" spans="1:11" ht="30.75" customHeight="1" x14ac:dyDescent="0.25">
      <c r="A20" s="7">
        <v>7</v>
      </c>
      <c r="B20" s="3" t="s">
        <v>7</v>
      </c>
      <c r="C20" s="9" t="s">
        <v>77</v>
      </c>
      <c r="D20" s="4">
        <v>2</v>
      </c>
      <c r="E20" s="46" t="s">
        <v>1</v>
      </c>
      <c r="F20" s="5">
        <v>100528.37</v>
      </c>
      <c r="G20" s="5">
        <v>201056.74</v>
      </c>
      <c r="H20" s="20">
        <v>2</v>
      </c>
      <c r="I20" s="12"/>
      <c r="J20" s="11">
        <f t="shared" si="0"/>
        <v>0</v>
      </c>
      <c r="K20" s="8">
        <f t="shared" si="1"/>
        <v>0</v>
      </c>
    </row>
    <row r="21" spans="1:11" ht="30.75" customHeight="1" x14ac:dyDescent="0.25">
      <c r="A21" s="7">
        <v>8</v>
      </c>
      <c r="B21" s="3" t="s">
        <v>8</v>
      </c>
      <c r="C21" s="9" t="s">
        <v>77</v>
      </c>
      <c r="D21" s="4">
        <v>2</v>
      </c>
      <c r="E21" s="46" t="s">
        <v>1</v>
      </c>
      <c r="F21" s="5">
        <v>165919.5</v>
      </c>
      <c r="G21" s="5">
        <v>331839</v>
      </c>
      <c r="H21" s="20">
        <v>2</v>
      </c>
      <c r="I21" s="12"/>
      <c r="J21" s="11">
        <f t="shared" si="0"/>
        <v>0</v>
      </c>
      <c r="K21" s="8">
        <f t="shared" si="1"/>
        <v>0</v>
      </c>
    </row>
    <row r="22" spans="1:11" ht="18" customHeight="1" x14ac:dyDescent="0.25">
      <c r="A22" s="7">
        <v>9</v>
      </c>
      <c r="B22" s="3" t="s">
        <v>9</v>
      </c>
      <c r="C22" s="9" t="s">
        <v>77</v>
      </c>
      <c r="D22" s="4">
        <v>407</v>
      </c>
      <c r="E22" s="46" t="s">
        <v>1</v>
      </c>
      <c r="F22" s="5">
        <v>1668.43</v>
      </c>
      <c r="G22" s="5">
        <v>679051.41</v>
      </c>
      <c r="H22" s="20">
        <v>407</v>
      </c>
      <c r="I22" s="12"/>
      <c r="J22" s="11">
        <f t="shared" si="0"/>
        <v>0</v>
      </c>
      <c r="K22" s="8">
        <f t="shared" si="1"/>
        <v>0</v>
      </c>
    </row>
    <row r="23" spans="1:11" ht="18" customHeight="1" x14ac:dyDescent="0.25">
      <c r="A23" s="7">
        <v>10</v>
      </c>
      <c r="B23" s="3" t="s">
        <v>10</v>
      </c>
      <c r="C23" s="9" t="s">
        <v>77</v>
      </c>
      <c r="D23" s="4">
        <v>467</v>
      </c>
      <c r="E23" s="46" t="s">
        <v>1</v>
      </c>
      <c r="F23" s="5">
        <v>3236.57</v>
      </c>
      <c r="G23" s="5">
        <v>1511478.19</v>
      </c>
      <c r="H23" s="20">
        <v>467</v>
      </c>
      <c r="I23" s="12"/>
      <c r="J23" s="11">
        <f t="shared" si="0"/>
        <v>0</v>
      </c>
      <c r="K23" s="8">
        <f t="shared" si="1"/>
        <v>0</v>
      </c>
    </row>
    <row r="24" spans="1:11" ht="18" customHeight="1" x14ac:dyDescent="0.25">
      <c r="A24" s="7">
        <v>11</v>
      </c>
      <c r="B24" s="3" t="s">
        <v>11</v>
      </c>
      <c r="C24" s="9" t="s">
        <v>77</v>
      </c>
      <c r="D24" s="4">
        <v>82</v>
      </c>
      <c r="E24" s="46" t="s">
        <v>1</v>
      </c>
      <c r="F24" s="5">
        <v>2910.83</v>
      </c>
      <c r="G24" s="5">
        <v>238688.06</v>
      </c>
      <c r="H24" s="20">
        <v>82</v>
      </c>
      <c r="I24" s="12"/>
      <c r="J24" s="11">
        <f t="shared" si="0"/>
        <v>0</v>
      </c>
      <c r="K24" s="8">
        <f t="shared" si="1"/>
        <v>0</v>
      </c>
    </row>
    <row r="25" spans="1:11" ht="18" customHeight="1" x14ac:dyDescent="0.25">
      <c r="A25" s="7">
        <v>12</v>
      </c>
      <c r="B25" s="3" t="s">
        <v>12</v>
      </c>
      <c r="C25" s="9" t="s">
        <v>77</v>
      </c>
      <c r="D25" s="4">
        <v>325</v>
      </c>
      <c r="E25" s="46" t="s">
        <v>1</v>
      </c>
      <c r="F25" s="5">
        <v>3971.62</v>
      </c>
      <c r="G25" s="5">
        <v>1290777.98</v>
      </c>
      <c r="H25" s="20">
        <v>325</v>
      </c>
      <c r="I25" s="12"/>
      <c r="J25" s="11">
        <f t="shared" si="0"/>
        <v>0</v>
      </c>
      <c r="K25" s="8">
        <f t="shared" si="1"/>
        <v>0</v>
      </c>
    </row>
    <row r="26" spans="1:11" ht="18" customHeight="1" x14ac:dyDescent="0.25">
      <c r="A26" s="7">
        <v>13</v>
      </c>
      <c r="B26" s="3" t="s">
        <v>13</v>
      </c>
      <c r="C26" s="9" t="s">
        <v>77</v>
      </c>
      <c r="D26" s="4">
        <v>46</v>
      </c>
      <c r="E26" s="46" t="s">
        <v>1</v>
      </c>
      <c r="F26" s="5">
        <v>4271.67</v>
      </c>
      <c r="G26" s="5">
        <v>196496.82</v>
      </c>
      <c r="H26" s="20">
        <v>46</v>
      </c>
      <c r="I26" s="12"/>
      <c r="J26" s="11">
        <f t="shared" si="0"/>
        <v>0</v>
      </c>
      <c r="K26" s="8">
        <f t="shared" si="1"/>
        <v>0</v>
      </c>
    </row>
    <row r="27" spans="1:11" ht="18" customHeight="1" x14ac:dyDescent="0.25">
      <c r="A27" s="7">
        <v>14</v>
      </c>
      <c r="B27" s="3" t="s">
        <v>14</v>
      </c>
      <c r="C27" s="9" t="s">
        <v>77</v>
      </c>
      <c r="D27" s="4">
        <v>1</v>
      </c>
      <c r="E27" s="46" t="s">
        <v>1</v>
      </c>
      <c r="F27" s="5">
        <v>4555.83</v>
      </c>
      <c r="G27" s="5">
        <v>4555.83</v>
      </c>
      <c r="H27" s="20">
        <v>1</v>
      </c>
      <c r="I27" s="12"/>
      <c r="J27" s="11">
        <f t="shared" si="0"/>
        <v>0</v>
      </c>
      <c r="K27" s="8">
        <f t="shared" si="1"/>
        <v>0</v>
      </c>
    </row>
    <row r="28" spans="1:11" ht="18" customHeight="1" x14ac:dyDescent="0.25">
      <c r="A28" s="7">
        <v>15</v>
      </c>
      <c r="B28" s="3" t="s">
        <v>15</v>
      </c>
      <c r="C28" s="9" t="s">
        <v>77</v>
      </c>
      <c r="D28" s="4">
        <v>2</v>
      </c>
      <c r="E28" s="46" t="s">
        <v>1</v>
      </c>
      <c r="F28" s="5">
        <v>5654.17</v>
      </c>
      <c r="G28" s="5">
        <v>11308.34</v>
      </c>
      <c r="H28" s="20">
        <v>2</v>
      </c>
      <c r="I28" s="12"/>
      <c r="J28" s="11">
        <f t="shared" si="0"/>
        <v>0</v>
      </c>
      <c r="K28" s="8">
        <f t="shared" si="1"/>
        <v>0</v>
      </c>
    </row>
    <row r="29" spans="1:11" ht="18" customHeight="1" x14ac:dyDescent="0.25">
      <c r="A29" s="7">
        <v>16</v>
      </c>
      <c r="B29" s="3" t="s">
        <v>16</v>
      </c>
      <c r="C29" s="9" t="s">
        <v>77</v>
      </c>
      <c r="D29" s="4">
        <v>3</v>
      </c>
      <c r="E29" s="46" t="s">
        <v>1</v>
      </c>
      <c r="F29" s="5">
        <v>7110</v>
      </c>
      <c r="G29" s="5">
        <v>21330</v>
      </c>
      <c r="H29" s="20">
        <v>3</v>
      </c>
      <c r="I29" s="12"/>
      <c r="J29" s="11">
        <f t="shared" si="0"/>
        <v>0</v>
      </c>
      <c r="K29" s="8">
        <f t="shared" si="1"/>
        <v>0</v>
      </c>
    </row>
    <row r="30" spans="1:11" ht="18" customHeight="1" x14ac:dyDescent="0.25">
      <c r="A30" s="7">
        <v>17</v>
      </c>
      <c r="B30" s="3" t="s">
        <v>17</v>
      </c>
      <c r="C30" s="9" t="s">
        <v>77</v>
      </c>
      <c r="D30" s="4">
        <v>1104</v>
      </c>
      <c r="E30" s="46" t="s">
        <v>1</v>
      </c>
      <c r="F30" s="5">
        <v>6802.24</v>
      </c>
      <c r="G30" s="5">
        <v>7509672.96</v>
      </c>
      <c r="H30" s="20">
        <v>1104</v>
      </c>
      <c r="I30" s="12"/>
      <c r="J30" s="11">
        <f t="shared" si="0"/>
        <v>0</v>
      </c>
      <c r="K30" s="8">
        <f t="shared" si="1"/>
        <v>0</v>
      </c>
    </row>
    <row r="31" spans="1:11" ht="18" customHeight="1" x14ac:dyDescent="0.25">
      <c r="A31" s="7">
        <v>18</v>
      </c>
      <c r="B31" s="3" t="s">
        <v>18</v>
      </c>
      <c r="C31" s="9" t="s">
        <v>77</v>
      </c>
      <c r="D31" s="4">
        <v>181</v>
      </c>
      <c r="E31" s="46" t="s">
        <v>1</v>
      </c>
      <c r="F31" s="5">
        <v>8352.5</v>
      </c>
      <c r="G31" s="5">
        <v>1511802.5</v>
      </c>
      <c r="H31" s="20">
        <v>181</v>
      </c>
      <c r="I31" s="12"/>
      <c r="J31" s="11">
        <f t="shared" si="0"/>
        <v>0</v>
      </c>
      <c r="K31" s="8">
        <f t="shared" si="1"/>
        <v>0</v>
      </c>
    </row>
    <row r="32" spans="1:11" ht="18" customHeight="1" x14ac:dyDescent="0.25">
      <c r="A32" s="7">
        <v>19</v>
      </c>
      <c r="B32" s="3" t="s">
        <v>19</v>
      </c>
      <c r="C32" s="9" t="s">
        <v>77</v>
      </c>
      <c r="D32" s="4">
        <v>1</v>
      </c>
      <c r="E32" s="46" t="s">
        <v>1</v>
      </c>
      <c r="F32" s="5">
        <v>5810</v>
      </c>
      <c r="G32" s="5">
        <v>5810</v>
      </c>
      <c r="H32" s="20">
        <v>1</v>
      </c>
      <c r="I32" s="12"/>
      <c r="J32" s="11">
        <f t="shared" si="0"/>
        <v>0</v>
      </c>
      <c r="K32" s="8">
        <f t="shared" si="1"/>
        <v>0</v>
      </c>
    </row>
    <row r="33" spans="1:11" ht="18" customHeight="1" x14ac:dyDescent="0.25">
      <c r="A33" s="7">
        <v>20</v>
      </c>
      <c r="B33" s="3" t="s">
        <v>20</v>
      </c>
      <c r="C33" s="9" t="s">
        <v>77</v>
      </c>
      <c r="D33" s="4">
        <v>4</v>
      </c>
      <c r="E33" s="46" t="s">
        <v>1</v>
      </c>
      <c r="F33" s="5">
        <v>69547.929999999993</v>
      </c>
      <c r="G33" s="5">
        <v>278191.71999999997</v>
      </c>
      <c r="H33" s="20">
        <v>4</v>
      </c>
      <c r="I33" s="12"/>
      <c r="J33" s="11">
        <f t="shared" si="0"/>
        <v>0</v>
      </c>
      <c r="K33" s="8">
        <f t="shared" si="1"/>
        <v>0</v>
      </c>
    </row>
    <row r="34" spans="1:11" ht="18" customHeight="1" x14ac:dyDescent="0.25">
      <c r="A34" s="7">
        <v>21</v>
      </c>
      <c r="B34" s="3" t="s">
        <v>21</v>
      </c>
      <c r="C34" s="9" t="s">
        <v>77</v>
      </c>
      <c r="D34" s="4">
        <v>5</v>
      </c>
      <c r="E34" s="46" t="s">
        <v>1</v>
      </c>
      <c r="F34" s="5">
        <v>23362.84</v>
      </c>
      <c r="G34" s="5">
        <v>116814.2</v>
      </c>
      <c r="H34" s="20">
        <v>5</v>
      </c>
      <c r="I34" s="12"/>
      <c r="J34" s="11">
        <f t="shared" si="0"/>
        <v>0</v>
      </c>
      <c r="K34" s="8">
        <f t="shared" si="1"/>
        <v>0</v>
      </c>
    </row>
    <row r="35" spans="1:11" ht="18" customHeight="1" x14ac:dyDescent="0.25">
      <c r="A35" s="7">
        <v>22</v>
      </c>
      <c r="B35" s="3" t="s">
        <v>22</v>
      </c>
      <c r="C35" s="9" t="s">
        <v>77</v>
      </c>
      <c r="D35" s="4">
        <v>2</v>
      </c>
      <c r="E35" s="46" t="s">
        <v>1</v>
      </c>
      <c r="F35" s="5">
        <v>38790.1</v>
      </c>
      <c r="G35" s="5">
        <v>77580.2</v>
      </c>
      <c r="H35" s="20">
        <v>2</v>
      </c>
      <c r="I35" s="12"/>
      <c r="J35" s="11">
        <f t="shared" si="0"/>
        <v>0</v>
      </c>
      <c r="K35" s="8">
        <f t="shared" si="1"/>
        <v>0</v>
      </c>
    </row>
    <row r="36" spans="1:11" ht="18" customHeight="1" x14ac:dyDescent="0.25">
      <c r="A36" s="7">
        <v>23</v>
      </c>
      <c r="B36" s="3" t="s">
        <v>23</v>
      </c>
      <c r="C36" s="9" t="s">
        <v>77</v>
      </c>
      <c r="D36" s="4">
        <v>2</v>
      </c>
      <c r="E36" s="46" t="s">
        <v>1</v>
      </c>
      <c r="F36" s="5">
        <v>38790.1</v>
      </c>
      <c r="G36" s="5">
        <v>77580.2</v>
      </c>
      <c r="H36" s="20">
        <v>2</v>
      </c>
      <c r="I36" s="12"/>
      <c r="J36" s="11">
        <f t="shared" si="0"/>
        <v>0</v>
      </c>
      <c r="K36" s="8">
        <f t="shared" si="1"/>
        <v>0</v>
      </c>
    </row>
    <row r="37" spans="1:11" ht="30.75" customHeight="1" x14ac:dyDescent="0.25">
      <c r="A37" s="7">
        <v>24</v>
      </c>
      <c r="B37" s="3" t="s">
        <v>24</v>
      </c>
      <c r="C37" s="9" t="s">
        <v>77</v>
      </c>
      <c r="D37" s="4">
        <v>1</v>
      </c>
      <c r="E37" s="46" t="s">
        <v>1</v>
      </c>
      <c r="F37" s="5">
        <v>121055</v>
      </c>
      <c r="G37" s="5">
        <v>121055</v>
      </c>
      <c r="H37" s="20">
        <v>1</v>
      </c>
      <c r="I37" s="12"/>
      <c r="J37" s="11">
        <f t="shared" si="0"/>
        <v>0</v>
      </c>
      <c r="K37" s="8">
        <f t="shared" si="1"/>
        <v>0</v>
      </c>
    </row>
    <row r="38" spans="1:11" ht="30.75" customHeight="1" x14ac:dyDescent="0.25">
      <c r="A38" s="7">
        <v>25</v>
      </c>
      <c r="B38" s="3" t="s">
        <v>25</v>
      </c>
      <c r="C38" s="9" t="s">
        <v>77</v>
      </c>
      <c r="D38" s="4">
        <v>2</v>
      </c>
      <c r="E38" s="46" t="s">
        <v>1</v>
      </c>
      <c r="F38" s="5">
        <v>34183.33</v>
      </c>
      <c r="G38" s="5">
        <v>68366.66</v>
      </c>
      <c r="H38" s="20">
        <v>2</v>
      </c>
      <c r="I38" s="12"/>
      <c r="J38" s="11">
        <f t="shared" si="0"/>
        <v>0</v>
      </c>
      <c r="K38" s="8">
        <f t="shared" si="1"/>
        <v>0</v>
      </c>
    </row>
    <row r="39" spans="1:11" ht="18" customHeight="1" x14ac:dyDescent="0.25">
      <c r="A39" s="7">
        <v>26</v>
      </c>
      <c r="B39" s="3" t="s">
        <v>26</v>
      </c>
      <c r="C39" s="9" t="s">
        <v>77</v>
      </c>
      <c r="D39" s="4">
        <v>37</v>
      </c>
      <c r="E39" s="46" t="s">
        <v>1</v>
      </c>
      <c r="F39" s="5">
        <v>18896.759999999998</v>
      </c>
      <c r="G39" s="5">
        <v>699180.12</v>
      </c>
      <c r="H39" s="20">
        <v>37</v>
      </c>
      <c r="I39" s="12"/>
      <c r="J39" s="11">
        <f t="shared" si="0"/>
        <v>0</v>
      </c>
      <c r="K39" s="8">
        <f t="shared" si="1"/>
        <v>0</v>
      </c>
    </row>
    <row r="40" spans="1:11" ht="18" customHeight="1" x14ac:dyDescent="0.25">
      <c r="A40" s="7">
        <v>27</v>
      </c>
      <c r="B40" s="3" t="s">
        <v>27</v>
      </c>
      <c r="C40" s="9" t="s">
        <v>77</v>
      </c>
      <c r="D40" s="4">
        <v>1</v>
      </c>
      <c r="E40" s="46" t="s">
        <v>1</v>
      </c>
      <c r="F40" s="5">
        <v>19652.5</v>
      </c>
      <c r="G40" s="5">
        <v>19652.5</v>
      </c>
      <c r="H40" s="20">
        <v>1</v>
      </c>
      <c r="I40" s="12"/>
      <c r="J40" s="11">
        <f t="shared" si="0"/>
        <v>0</v>
      </c>
      <c r="K40" s="8">
        <f t="shared" si="1"/>
        <v>0</v>
      </c>
    </row>
    <row r="41" spans="1:11" ht="18" customHeight="1" x14ac:dyDescent="0.25">
      <c r="A41" s="7">
        <v>28</v>
      </c>
      <c r="B41" s="3" t="s">
        <v>28</v>
      </c>
      <c r="C41" s="9" t="s">
        <v>77</v>
      </c>
      <c r="D41" s="4">
        <v>2</v>
      </c>
      <c r="E41" s="46" t="s">
        <v>1</v>
      </c>
      <c r="F41" s="5">
        <v>21923.33</v>
      </c>
      <c r="G41" s="5">
        <v>43846.66</v>
      </c>
      <c r="H41" s="20">
        <v>2</v>
      </c>
      <c r="I41" s="12"/>
      <c r="J41" s="11">
        <f t="shared" si="0"/>
        <v>0</v>
      </c>
      <c r="K41" s="8">
        <f t="shared" si="1"/>
        <v>0</v>
      </c>
    </row>
    <row r="42" spans="1:11" ht="18" customHeight="1" x14ac:dyDescent="0.25">
      <c r="A42" s="7">
        <v>29</v>
      </c>
      <c r="B42" s="3" t="s">
        <v>29</v>
      </c>
      <c r="C42" s="9" t="s">
        <v>77</v>
      </c>
      <c r="D42" s="4">
        <v>1</v>
      </c>
      <c r="E42" s="46" t="s">
        <v>1</v>
      </c>
      <c r="F42" s="5">
        <v>19227.5</v>
      </c>
      <c r="G42" s="5">
        <v>19227.5</v>
      </c>
      <c r="H42" s="20">
        <v>1</v>
      </c>
      <c r="I42" s="12"/>
      <c r="J42" s="11">
        <f t="shared" si="0"/>
        <v>0</v>
      </c>
      <c r="K42" s="8">
        <f t="shared" si="1"/>
        <v>0</v>
      </c>
    </row>
    <row r="43" spans="1:11" ht="18" customHeight="1" x14ac:dyDescent="0.25">
      <c r="A43" s="7">
        <v>30</v>
      </c>
      <c r="B43" s="3" t="s">
        <v>30</v>
      </c>
      <c r="C43" s="9" t="s">
        <v>77</v>
      </c>
      <c r="D43" s="4">
        <v>18</v>
      </c>
      <c r="E43" s="46" t="s">
        <v>1</v>
      </c>
      <c r="F43" s="5">
        <v>43725</v>
      </c>
      <c r="G43" s="5">
        <v>787050</v>
      </c>
      <c r="H43" s="20">
        <v>18</v>
      </c>
      <c r="I43" s="12"/>
      <c r="J43" s="11">
        <f t="shared" si="0"/>
        <v>0</v>
      </c>
      <c r="K43" s="8">
        <f t="shared" si="1"/>
        <v>0</v>
      </c>
    </row>
    <row r="44" spans="1:11" ht="18" customHeight="1" x14ac:dyDescent="0.25">
      <c r="A44" s="7">
        <v>31</v>
      </c>
      <c r="B44" s="3" t="s">
        <v>31</v>
      </c>
      <c r="C44" s="9" t="s">
        <v>77</v>
      </c>
      <c r="D44" s="4">
        <v>15</v>
      </c>
      <c r="E44" s="46" t="s">
        <v>1</v>
      </c>
      <c r="F44" s="5">
        <v>57270.96</v>
      </c>
      <c r="G44" s="5">
        <v>859064.4</v>
      </c>
      <c r="H44" s="20">
        <v>15</v>
      </c>
      <c r="I44" s="12"/>
      <c r="J44" s="11">
        <f t="shared" si="0"/>
        <v>0</v>
      </c>
      <c r="K44" s="8">
        <f t="shared" si="1"/>
        <v>0</v>
      </c>
    </row>
    <row r="45" spans="1:11" ht="18" customHeight="1" x14ac:dyDescent="0.25">
      <c r="A45" s="7">
        <v>32</v>
      </c>
      <c r="B45" s="3" t="s">
        <v>32</v>
      </c>
      <c r="C45" s="9" t="s">
        <v>77</v>
      </c>
      <c r="D45" s="4">
        <v>47</v>
      </c>
      <c r="E45" s="46" t="s">
        <v>1</v>
      </c>
      <c r="F45" s="5">
        <v>100141.33</v>
      </c>
      <c r="G45" s="5">
        <v>4706642.51</v>
      </c>
      <c r="H45" s="20">
        <v>47</v>
      </c>
      <c r="I45" s="12"/>
      <c r="J45" s="11">
        <f t="shared" si="0"/>
        <v>0</v>
      </c>
      <c r="K45" s="8">
        <f t="shared" si="1"/>
        <v>0</v>
      </c>
    </row>
    <row r="46" spans="1:11" ht="30.75" customHeight="1" x14ac:dyDescent="0.25">
      <c r="A46" s="7">
        <v>33</v>
      </c>
      <c r="B46" s="3" t="s">
        <v>33</v>
      </c>
      <c r="C46" s="9" t="s">
        <v>77</v>
      </c>
      <c r="D46" s="4">
        <v>5</v>
      </c>
      <c r="E46" s="46" t="s">
        <v>1</v>
      </c>
      <c r="F46" s="5">
        <v>37915.83</v>
      </c>
      <c r="G46" s="5">
        <v>189579.15</v>
      </c>
      <c r="H46" s="20">
        <v>5</v>
      </c>
      <c r="I46" s="12"/>
      <c r="J46" s="11">
        <f t="shared" si="0"/>
        <v>0</v>
      </c>
      <c r="K46" s="8">
        <f t="shared" si="1"/>
        <v>0</v>
      </c>
    </row>
    <row r="47" spans="1:11" ht="30.75" customHeight="1" x14ac:dyDescent="0.25">
      <c r="A47" s="7">
        <v>34</v>
      </c>
      <c r="B47" s="3" t="s">
        <v>34</v>
      </c>
      <c r="C47" s="9" t="s">
        <v>77</v>
      </c>
      <c r="D47" s="4">
        <v>1</v>
      </c>
      <c r="E47" s="46" t="s">
        <v>1</v>
      </c>
      <c r="F47" s="5">
        <v>60480.83</v>
      </c>
      <c r="G47" s="5">
        <v>60480.83</v>
      </c>
      <c r="H47" s="20">
        <v>1</v>
      </c>
      <c r="I47" s="12"/>
      <c r="J47" s="11">
        <f t="shared" si="0"/>
        <v>0</v>
      </c>
      <c r="K47" s="8">
        <f t="shared" si="1"/>
        <v>0</v>
      </c>
    </row>
    <row r="48" spans="1:11" ht="30.75" customHeight="1" x14ac:dyDescent="0.25">
      <c r="A48" s="7">
        <v>35</v>
      </c>
      <c r="B48" s="3" t="s">
        <v>35</v>
      </c>
      <c r="C48" s="9" t="s">
        <v>77</v>
      </c>
      <c r="D48" s="4">
        <v>1</v>
      </c>
      <c r="E48" s="46" t="s">
        <v>1</v>
      </c>
      <c r="F48" s="5">
        <v>104083.33</v>
      </c>
      <c r="G48" s="5">
        <v>104083.33</v>
      </c>
      <c r="H48" s="20">
        <v>1</v>
      </c>
      <c r="I48" s="12"/>
      <c r="J48" s="11">
        <f t="shared" si="0"/>
        <v>0</v>
      </c>
      <c r="K48" s="8">
        <f t="shared" si="1"/>
        <v>0</v>
      </c>
    </row>
    <row r="49" spans="1:11" ht="30.75" customHeight="1" x14ac:dyDescent="0.25">
      <c r="A49" s="7">
        <v>36</v>
      </c>
      <c r="B49" s="3" t="s">
        <v>36</v>
      </c>
      <c r="C49" s="9" t="s">
        <v>77</v>
      </c>
      <c r="D49" s="4">
        <v>1</v>
      </c>
      <c r="E49" s="46" t="s">
        <v>1</v>
      </c>
      <c r="F49" s="5">
        <v>104083.33</v>
      </c>
      <c r="G49" s="5">
        <v>104083.33</v>
      </c>
      <c r="H49" s="20">
        <v>1</v>
      </c>
      <c r="I49" s="12"/>
      <c r="J49" s="11">
        <f t="shared" si="0"/>
        <v>0</v>
      </c>
      <c r="K49" s="8">
        <f t="shared" si="1"/>
        <v>0</v>
      </c>
    </row>
    <row r="50" spans="1:11" ht="17.25" customHeight="1" x14ac:dyDescent="0.25">
      <c r="A50" s="7">
        <v>37</v>
      </c>
      <c r="B50" s="3" t="s">
        <v>37</v>
      </c>
      <c r="C50" s="9" t="s">
        <v>77</v>
      </c>
      <c r="D50" s="4">
        <v>20</v>
      </c>
      <c r="E50" s="46" t="s">
        <v>1</v>
      </c>
      <c r="F50" s="5">
        <v>33680.99</v>
      </c>
      <c r="G50" s="5">
        <v>673619.8</v>
      </c>
      <c r="H50" s="20">
        <v>20</v>
      </c>
      <c r="I50" s="12"/>
      <c r="J50" s="11">
        <f t="shared" si="0"/>
        <v>0</v>
      </c>
      <c r="K50" s="8">
        <f t="shared" si="1"/>
        <v>0</v>
      </c>
    </row>
    <row r="51" spans="1:11" ht="17.25" customHeight="1" x14ac:dyDescent="0.25">
      <c r="A51" s="7">
        <v>38</v>
      </c>
      <c r="B51" s="3" t="s">
        <v>38</v>
      </c>
      <c r="C51" s="9" t="s">
        <v>77</v>
      </c>
      <c r="D51" s="4">
        <v>46</v>
      </c>
      <c r="E51" s="46" t="s">
        <v>1</v>
      </c>
      <c r="F51" s="5">
        <v>52379.17</v>
      </c>
      <c r="G51" s="5">
        <v>2409441.8199999998</v>
      </c>
      <c r="H51" s="20">
        <v>46</v>
      </c>
      <c r="I51" s="12"/>
      <c r="J51" s="11">
        <f t="shared" si="0"/>
        <v>0</v>
      </c>
      <c r="K51" s="8">
        <f t="shared" si="1"/>
        <v>0</v>
      </c>
    </row>
    <row r="52" spans="1:11" ht="17.25" customHeight="1" x14ac:dyDescent="0.25">
      <c r="A52" s="7">
        <v>39</v>
      </c>
      <c r="B52" s="3" t="s">
        <v>39</v>
      </c>
      <c r="C52" s="9" t="s">
        <v>77</v>
      </c>
      <c r="D52" s="4">
        <v>181</v>
      </c>
      <c r="E52" s="46" t="s">
        <v>1</v>
      </c>
      <c r="F52" s="5">
        <v>88530.75</v>
      </c>
      <c r="G52" s="5">
        <v>16024065.75</v>
      </c>
      <c r="H52" s="20">
        <v>181</v>
      </c>
      <c r="I52" s="12"/>
      <c r="J52" s="11">
        <f t="shared" si="0"/>
        <v>0</v>
      </c>
      <c r="K52" s="8">
        <f t="shared" si="1"/>
        <v>0</v>
      </c>
    </row>
    <row r="53" spans="1:11" ht="17.25" customHeight="1" x14ac:dyDescent="0.25">
      <c r="A53" s="7">
        <v>40</v>
      </c>
      <c r="B53" s="3" t="s">
        <v>40</v>
      </c>
      <c r="C53" s="9" t="s">
        <v>77</v>
      </c>
      <c r="D53" s="4">
        <v>74</v>
      </c>
      <c r="E53" s="46" t="s">
        <v>41</v>
      </c>
      <c r="F53" s="5">
        <v>6406.71</v>
      </c>
      <c r="G53" s="5">
        <v>474096.54</v>
      </c>
      <c r="H53" s="20">
        <v>74</v>
      </c>
      <c r="I53" s="12"/>
      <c r="J53" s="11">
        <f t="shared" si="0"/>
        <v>0</v>
      </c>
      <c r="K53" s="8">
        <f t="shared" si="1"/>
        <v>0</v>
      </c>
    </row>
    <row r="54" spans="1:11" ht="17.25" customHeight="1" x14ac:dyDescent="0.25">
      <c r="A54" s="7">
        <v>41</v>
      </c>
      <c r="B54" s="3" t="s">
        <v>42</v>
      </c>
      <c r="C54" s="9" t="s">
        <v>77</v>
      </c>
      <c r="D54" s="4">
        <v>81</v>
      </c>
      <c r="E54" s="46" t="s">
        <v>41</v>
      </c>
      <c r="F54" s="5">
        <v>6406.71</v>
      </c>
      <c r="G54" s="5">
        <v>518943.51</v>
      </c>
      <c r="H54" s="20">
        <v>81</v>
      </c>
      <c r="I54" s="12"/>
      <c r="J54" s="11">
        <f t="shared" si="0"/>
        <v>0</v>
      </c>
      <c r="K54" s="8">
        <f t="shared" si="1"/>
        <v>0</v>
      </c>
    </row>
    <row r="55" spans="1:11" ht="17.25" customHeight="1" x14ac:dyDescent="0.25">
      <c r="A55" s="7">
        <v>42</v>
      </c>
      <c r="B55" s="3" t="s">
        <v>43</v>
      </c>
      <c r="C55" s="9" t="s">
        <v>77</v>
      </c>
      <c r="D55" s="4">
        <v>53</v>
      </c>
      <c r="E55" s="46" t="s">
        <v>41</v>
      </c>
      <c r="F55" s="5">
        <v>9974.3700000000008</v>
      </c>
      <c r="G55" s="5">
        <v>528641.61</v>
      </c>
      <c r="H55" s="20">
        <v>53</v>
      </c>
      <c r="I55" s="12"/>
      <c r="J55" s="11">
        <f t="shared" si="0"/>
        <v>0</v>
      </c>
      <c r="K55" s="8">
        <f t="shared" si="1"/>
        <v>0</v>
      </c>
    </row>
    <row r="56" spans="1:11" ht="17.25" customHeight="1" x14ac:dyDescent="0.25">
      <c r="A56" s="7">
        <v>43</v>
      </c>
      <c r="B56" s="3" t="s">
        <v>44</v>
      </c>
      <c r="C56" s="9" t="s">
        <v>77</v>
      </c>
      <c r="D56" s="4">
        <v>164</v>
      </c>
      <c r="E56" s="46" t="s">
        <v>41</v>
      </c>
      <c r="F56" s="5">
        <v>9975.4599999999991</v>
      </c>
      <c r="G56" s="5">
        <v>1635975.08</v>
      </c>
      <c r="H56" s="20">
        <v>164</v>
      </c>
      <c r="I56" s="12"/>
      <c r="J56" s="11">
        <f t="shared" si="0"/>
        <v>0</v>
      </c>
      <c r="K56" s="8">
        <f t="shared" si="1"/>
        <v>0</v>
      </c>
    </row>
    <row r="57" spans="1:11" ht="17.25" customHeight="1" x14ac:dyDescent="0.25">
      <c r="A57" s="7">
        <v>44</v>
      </c>
      <c r="B57" s="3" t="s">
        <v>45</v>
      </c>
      <c r="C57" s="9" t="s">
        <v>77</v>
      </c>
      <c r="D57" s="4">
        <v>363</v>
      </c>
      <c r="E57" s="46" t="s">
        <v>41</v>
      </c>
      <c r="F57" s="5">
        <v>9974.3700000000008</v>
      </c>
      <c r="G57" s="5">
        <v>3620696.31</v>
      </c>
      <c r="H57" s="20">
        <v>363</v>
      </c>
      <c r="I57" s="12"/>
      <c r="J57" s="11">
        <f t="shared" si="0"/>
        <v>0</v>
      </c>
      <c r="K57" s="8">
        <f t="shared" si="1"/>
        <v>0</v>
      </c>
    </row>
    <row r="58" spans="1:11" ht="17.25" customHeight="1" x14ac:dyDescent="0.25">
      <c r="A58" s="7">
        <v>45</v>
      </c>
      <c r="B58" s="3" t="s">
        <v>46</v>
      </c>
      <c r="C58" s="9" t="s">
        <v>77</v>
      </c>
      <c r="D58" s="4">
        <v>118</v>
      </c>
      <c r="E58" s="46" t="s">
        <v>41</v>
      </c>
      <c r="F58" s="5">
        <v>17451.68</v>
      </c>
      <c r="G58" s="5">
        <v>2059298.24</v>
      </c>
      <c r="H58" s="20">
        <v>118</v>
      </c>
      <c r="I58" s="12"/>
      <c r="J58" s="11">
        <f t="shared" si="0"/>
        <v>0</v>
      </c>
      <c r="K58" s="8">
        <f t="shared" si="1"/>
        <v>0</v>
      </c>
    </row>
    <row r="59" spans="1:11" ht="17.25" customHeight="1" x14ac:dyDescent="0.25">
      <c r="A59" s="7">
        <v>46</v>
      </c>
      <c r="B59" s="3" t="s">
        <v>47</v>
      </c>
      <c r="C59" s="9" t="s">
        <v>77</v>
      </c>
      <c r="D59" s="4">
        <v>1338</v>
      </c>
      <c r="E59" s="46" t="s">
        <v>41</v>
      </c>
      <c r="F59" s="5">
        <v>17451.68</v>
      </c>
      <c r="G59" s="5">
        <v>23350347.84</v>
      </c>
      <c r="H59" s="20">
        <v>1338</v>
      </c>
      <c r="I59" s="12"/>
      <c r="J59" s="11">
        <f t="shared" si="0"/>
        <v>0</v>
      </c>
      <c r="K59" s="8">
        <f t="shared" si="1"/>
        <v>0</v>
      </c>
    </row>
    <row r="60" spans="1:11" ht="17.25" customHeight="1" x14ac:dyDescent="0.25">
      <c r="A60" s="7">
        <v>47</v>
      </c>
      <c r="B60" s="3" t="s">
        <v>48</v>
      </c>
      <c r="C60" s="9" t="s">
        <v>77</v>
      </c>
      <c r="D60" s="4">
        <v>272</v>
      </c>
      <c r="E60" s="46" t="s">
        <v>41</v>
      </c>
      <c r="F60" s="5">
        <v>5288.51</v>
      </c>
      <c r="G60" s="5">
        <v>1438474.72</v>
      </c>
      <c r="H60" s="20">
        <v>272</v>
      </c>
      <c r="I60" s="12"/>
      <c r="J60" s="11">
        <f t="shared" si="0"/>
        <v>0</v>
      </c>
      <c r="K60" s="8">
        <f t="shared" si="1"/>
        <v>0</v>
      </c>
    </row>
    <row r="61" spans="1:11" ht="17.25" customHeight="1" x14ac:dyDescent="0.25">
      <c r="A61" s="7">
        <v>48</v>
      </c>
      <c r="B61" s="3" t="s">
        <v>49</v>
      </c>
      <c r="C61" s="9" t="s">
        <v>77</v>
      </c>
      <c r="D61" s="4">
        <v>37</v>
      </c>
      <c r="E61" s="46" t="s">
        <v>41</v>
      </c>
      <c r="F61" s="5">
        <v>6406.71</v>
      </c>
      <c r="G61" s="5">
        <v>237048.27</v>
      </c>
      <c r="H61" s="20">
        <v>37</v>
      </c>
      <c r="I61" s="12"/>
      <c r="J61" s="11">
        <f t="shared" si="0"/>
        <v>0</v>
      </c>
      <c r="K61" s="8">
        <f t="shared" si="1"/>
        <v>0</v>
      </c>
    </row>
    <row r="62" spans="1:11" ht="17.25" customHeight="1" x14ac:dyDescent="0.25">
      <c r="A62" s="7">
        <v>49</v>
      </c>
      <c r="B62" s="3" t="s">
        <v>50</v>
      </c>
      <c r="C62" s="9" t="s">
        <v>77</v>
      </c>
      <c r="D62" s="4">
        <v>3</v>
      </c>
      <c r="E62" s="46" t="s">
        <v>41</v>
      </c>
      <c r="F62" s="5">
        <v>9950</v>
      </c>
      <c r="G62" s="5">
        <v>29850</v>
      </c>
      <c r="H62" s="20">
        <v>3</v>
      </c>
      <c r="I62" s="12"/>
      <c r="J62" s="11">
        <f t="shared" si="0"/>
        <v>0</v>
      </c>
      <c r="K62" s="8">
        <f t="shared" si="1"/>
        <v>0</v>
      </c>
    </row>
    <row r="63" spans="1:11" ht="17.25" customHeight="1" x14ac:dyDescent="0.25">
      <c r="A63" s="7">
        <v>50</v>
      </c>
      <c r="B63" s="3" t="s">
        <v>51</v>
      </c>
      <c r="C63" s="9" t="s">
        <v>77</v>
      </c>
      <c r="D63" s="4">
        <v>305</v>
      </c>
      <c r="E63" s="46" t="s">
        <v>41</v>
      </c>
      <c r="F63" s="5">
        <v>17451.68</v>
      </c>
      <c r="G63" s="5">
        <v>5322762.4000000004</v>
      </c>
      <c r="H63" s="20">
        <v>305</v>
      </c>
      <c r="I63" s="12"/>
      <c r="J63" s="11">
        <f t="shared" si="0"/>
        <v>0</v>
      </c>
      <c r="K63" s="8">
        <f t="shared" si="1"/>
        <v>0</v>
      </c>
    </row>
    <row r="64" spans="1:11" ht="17.25" customHeight="1" x14ac:dyDescent="0.25">
      <c r="A64" s="7">
        <v>51</v>
      </c>
      <c r="B64" s="3" t="s">
        <v>52</v>
      </c>
      <c r="C64" s="9" t="s">
        <v>77</v>
      </c>
      <c r="D64" s="4">
        <v>2</v>
      </c>
      <c r="E64" s="46" t="s">
        <v>1</v>
      </c>
      <c r="F64" s="5">
        <v>40530.83</v>
      </c>
      <c r="G64" s="5">
        <v>81061.66</v>
      </c>
      <c r="H64" s="20">
        <v>2</v>
      </c>
      <c r="I64" s="12"/>
      <c r="J64" s="11">
        <f t="shared" si="0"/>
        <v>0</v>
      </c>
      <c r="K64" s="8">
        <f t="shared" si="1"/>
        <v>0</v>
      </c>
    </row>
    <row r="65" spans="1:13" ht="17.25" customHeight="1" x14ac:dyDescent="0.25">
      <c r="A65" s="7">
        <v>52</v>
      </c>
      <c r="B65" s="3" t="s">
        <v>53</v>
      </c>
      <c r="C65" s="9" t="s">
        <v>77</v>
      </c>
      <c r="D65" s="4">
        <v>5</v>
      </c>
      <c r="E65" s="46" t="s">
        <v>1</v>
      </c>
      <c r="F65" s="5">
        <v>50304.17</v>
      </c>
      <c r="G65" s="5">
        <v>251520.85</v>
      </c>
      <c r="H65" s="20">
        <v>5</v>
      </c>
      <c r="I65" s="12"/>
      <c r="J65" s="11">
        <f t="shared" si="0"/>
        <v>0</v>
      </c>
      <c r="K65" s="8">
        <f t="shared" si="1"/>
        <v>0</v>
      </c>
    </row>
    <row r="66" spans="1:13" ht="17.25" customHeight="1" x14ac:dyDescent="0.25">
      <c r="A66" s="7">
        <v>53</v>
      </c>
      <c r="B66" s="3" t="s">
        <v>54</v>
      </c>
      <c r="C66" s="9" t="s">
        <v>77</v>
      </c>
      <c r="D66" s="4">
        <v>8</v>
      </c>
      <c r="E66" s="46" t="s">
        <v>1</v>
      </c>
      <c r="F66" s="5">
        <v>46777.5</v>
      </c>
      <c r="G66" s="5">
        <v>374220</v>
      </c>
      <c r="H66" s="20">
        <v>8</v>
      </c>
      <c r="I66" s="12"/>
      <c r="J66" s="11">
        <f t="shared" si="0"/>
        <v>0</v>
      </c>
      <c r="K66" s="8">
        <f t="shared" si="1"/>
        <v>0</v>
      </c>
    </row>
    <row r="67" spans="1:13" ht="21.75" customHeight="1" x14ac:dyDescent="0.25">
      <c r="A67" s="47" t="s">
        <v>81</v>
      </c>
      <c r="B67" s="48"/>
      <c r="C67" s="48"/>
      <c r="D67" s="48"/>
      <c r="E67" s="48"/>
      <c r="F67" s="49"/>
      <c r="G67" s="18">
        <f>SUM(G14:G66)</f>
        <v>83490945.919999987</v>
      </c>
      <c r="H67" s="18"/>
      <c r="I67" s="18"/>
      <c r="J67" s="13">
        <f>SUM(J14:J66)</f>
        <v>0</v>
      </c>
      <c r="K67" s="17"/>
    </row>
    <row r="68" spans="1:13" x14ac:dyDescent="0.25">
      <c r="A68" s="34"/>
      <c r="B68" s="40"/>
      <c r="C68" s="40"/>
      <c r="D68" s="36"/>
      <c r="E68" s="37"/>
      <c r="F68" s="37"/>
      <c r="G68" s="37"/>
      <c r="H68" s="37"/>
      <c r="I68" s="37"/>
      <c r="J68" s="31"/>
      <c r="K68" s="31"/>
    </row>
    <row r="69" spans="1:13" x14ac:dyDescent="0.25">
      <c r="A69" s="34"/>
      <c r="B69" s="40" t="s">
        <v>55</v>
      </c>
      <c r="C69" s="40"/>
      <c r="D69" s="36"/>
      <c r="E69" s="37"/>
      <c r="F69" s="37"/>
      <c r="G69" s="37"/>
      <c r="H69" s="37"/>
      <c r="I69" s="37"/>
      <c r="J69" s="31"/>
      <c r="K69" s="31"/>
    </row>
    <row r="70" spans="1:13" x14ac:dyDescent="0.25">
      <c r="A70" s="34"/>
      <c r="B70" s="40" t="s">
        <v>56</v>
      </c>
      <c r="C70" s="40"/>
      <c r="D70" s="36"/>
      <c r="E70" s="37"/>
      <c r="F70" s="37"/>
      <c r="G70" s="37"/>
      <c r="H70" s="37"/>
      <c r="I70" s="41"/>
      <c r="J70" s="31"/>
      <c r="K70" s="31"/>
    </row>
    <row r="71" spans="1:13" x14ac:dyDescent="0.25">
      <c r="A71" s="34"/>
      <c r="B71" s="40" t="s">
        <v>66</v>
      </c>
      <c r="C71" s="40"/>
      <c r="D71" s="36"/>
      <c r="E71" s="37"/>
      <c r="F71" s="37"/>
      <c r="G71" s="37"/>
      <c r="H71" s="37"/>
      <c r="I71" s="41"/>
      <c r="J71" s="31"/>
      <c r="K71" s="31"/>
    </row>
    <row r="72" spans="1:13" x14ac:dyDescent="0.25">
      <c r="A72" s="34"/>
      <c r="B72" s="35" t="s">
        <v>75</v>
      </c>
      <c r="C72" s="35"/>
      <c r="D72" s="36"/>
      <c r="E72" s="37"/>
      <c r="F72" s="37"/>
      <c r="G72" s="37"/>
      <c r="H72" s="37"/>
      <c r="I72" s="37"/>
      <c r="J72" s="31"/>
      <c r="K72" s="31"/>
    </row>
    <row r="73" spans="1:13" x14ac:dyDescent="0.25">
      <c r="A73" s="34"/>
      <c r="B73" s="37" t="s">
        <v>80</v>
      </c>
      <c r="C73" s="35"/>
      <c r="D73" s="36"/>
      <c r="E73" s="37"/>
      <c r="F73" s="37"/>
      <c r="G73" s="37"/>
      <c r="H73" s="37"/>
      <c r="I73" s="37"/>
      <c r="J73" s="31"/>
      <c r="K73" s="31"/>
    </row>
    <row r="74" spans="1:13" x14ac:dyDescent="0.25">
      <c r="A74" s="34"/>
      <c r="B74" s="35"/>
      <c r="C74" s="35"/>
      <c r="D74" s="36"/>
      <c r="E74" s="37"/>
      <c r="F74" s="37"/>
      <c r="G74" s="37"/>
      <c r="H74" s="37"/>
      <c r="I74" s="37"/>
      <c r="J74" s="31"/>
      <c r="K74" s="31"/>
    </row>
    <row r="75" spans="1:13" x14ac:dyDescent="0.25">
      <c r="A75" s="34"/>
      <c r="B75" s="35"/>
      <c r="C75" s="35"/>
      <c r="D75" s="36"/>
      <c r="E75" s="37"/>
      <c r="F75" s="37"/>
      <c r="G75" s="37"/>
      <c r="H75" s="37"/>
      <c r="I75" s="37"/>
      <c r="J75" s="31"/>
      <c r="K75" s="31"/>
    </row>
    <row r="76" spans="1:13" x14ac:dyDescent="0.25">
      <c r="B76" s="21"/>
      <c r="C76" s="21"/>
      <c r="D76" s="21"/>
      <c r="E76" s="21"/>
      <c r="F76" s="21"/>
      <c r="G76" s="22"/>
      <c r="H76" s="21"/>
      <c r="I76" s="21"/>
      <c r="J76" s="42"/>
      <c r="K76" s="42"/>
      <c r="L76" s="24"/>
      <c r="M76" s="24"/>
    </row>
    <row r="77" spans="1:13" x14ac:dyDescent="0.25">
      <c r="A77" s="34"/>
      <c r="B77" s="44" t="s">
        <v>78</v>
      </c>
      <c r="C77" s="44"/>
      <c r="D77" s="45"/>
      <c r="E77" s="45"/>
      <c r="F77" s="45"/>
      <c r="G77" s="45" t="s">
        <v>79</v>
      </c>
      <c r="H77" s="45"/>
      <c r="I77" s="45"/>
      <c r="J77" s="43"/>
      <c r="K77" s="43"/>
      <c r="L77" s="23"/>
      <c r="M77" s="23"/>
    </row>
    <row r="78" spans="1:13" x14ac:dyDescent="0.25">
      <c r="A78" s="34"/>
      <c r="B78" s="35"/>
      <c r="C78" s="35"/>
      <c r="D78" s="36"/>
      <c r="E78" s="37"/>
      <c r="F78" s="37"/>
      <c r="G78" s="37"/>
      <c r="H78" s="37"/>
      <c r="I78" s="37"/>
      <c r="J78" s="42"/>
      <c r="K78" s="42"/>
    </row>
    <row r="79" spans="1:13" x14ac:dyDescent="0.25">
      <c r="A79" s="34"/>
      <c r="B79" s="35"/>
      <c r="C79" s="35"/>
      <c r="D79" s="36"/>
      <c r="E79" s="37"/>
      <c r="F79" s="37"/>
      <c r="G79" s="37"/>
      <c r="H79" s="37"/>
      <c r="I79" s="37"/>
      <c r="J79" s="31"/>
      <c r="K79" s="31"/>
    </row>
    <row r="80" spans="1:13" x14ac:dyDescent="0.25">
      <c r="A80" s="34"/>
      <c r="B80" s="35"/>
      <c r="C80" s="35"/>
      <c r="D80" s="36"/>
      <c r="E80" s="37"/>
      <c r="F80" s="37"/>
      <c r="G80" s="37"/>
      <c r="H80" s="37"/>
      <c r="I80" s="37"/>
      <c r="J80" s="31"/>
      <c r="K80" s="31"/>
    </row>
    <row r="81" spans="1:11" x14ac:dyDescent="0.25">
      <c r="A81" s="34"/>
      <c r="B81" s="35"/>
      <c r="C81" s="35"/>
      <c r="D81" s="36"/>
      <c r="E81" s="37"/>
      <c r="F81" s="37"/>
      <c r="G81" s="37"/>
      <c r="H81" s="37"/>
      <c r="I81" s="37"/>
      <c r="J81" s="31"/>
      <c r="K81" s="31"/>
    </row>
  </sheetData>
  <mergeCells count="14">
    <mergeCell ref="B77:C77"/>
    <mergeCell ref="A2:K2"/>
    <mergeCell ref="A3:K3"/>
    <mergeCell ref="G10:H10"/>
    <mergeCell ref="I6:J6"/>
    <mergeCell ref="I7:J7"/>
    <mergeCell ref="I8:J8"/>
    <mergeCell ref="I9:J9"/>
    <mergeCell ref="I10:J10"/>
    <mergeCell ref="G6:H6"/>
    <mergeCell ref="G7:H7"/>
    <mergeCell ref="G8:H8"/>
    <mergeCell ref="G9:H9"/>
    <mergeCell ref="A67:F67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2024-11-08T07:12:06Z</dcterms:modified>
</cp:coreProperties>
</file>