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ВОР" sheetId="2" r:id="rId1"/>
  </sheets>
  <calcPr calcId="162913"/>
</workbook>
</file>

<file path=xl/calcChain.xml><?xml version="1.0" encoding="utf-8"?>
<calcChain xmlns="http://schemas.openxmlformats.org/spreadsheetml/2006/main">
  <c r="H74" i="2" l="1"/>
  <c r="H75" i="2"/>
  <c r="H76" i="2"/>
  <c r="H77" i="2"/>
  <c r="H78" i="2"/>
  <c r="H79" i="2"/>
  <c r="H80" i="2"/>
  <c r="H73" i="2"/>
  <c r="I72" i="2"/>
  <c r="H72" i="2" s="1"/>
</calcChain>
</file>

<file path=xl/sharedStrings.xml><?xml version="1.0" encoding="utf-8"?>
<sst xmlns="http://schemas.openxmlformats.org/spreadsheetml/2006/main" count="304" uniqueCount="160">
  <si>
    <t>Примечание</t>
  </si>
  <si>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</si>
  <si>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</si>
  <si>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</si>
  <si>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</si>
  <si>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</si>
  <si>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Наименование</t>
  </si>
  <si>
    <t>Ед. изм.</t>
  </si>
  <si>
    <t>Кол-во</t>
  </si>
  <si>
    <t>№ п/п</t>
  </si>
  <si>
    <t>ООО "АЭРОТЕРМИНАЛ"</t>
  </si>
  <si>
    <t>Обозначение, тип, марка, артикул</t>
  </si>
  <si>
    <t>м</t>
  </si>
  <si>
    <t>компл.</t>
  </si>
  <si>
    <t>шт.</t>
  </si>
  <si>
    <t>Оборудование</t>
  </si>
  <si>
    <t>Материалы</t>
  </si>
  <si>
    <t>Кабельная продукция</t>
  </si>
  <si>
    <t>Россия</t>
  </si>
  <si>
    <t>Монтажные работы</t>
  </si>
  <si>
    <t>Монтаж оборудования</t>
  </si>
  <si>
    <t>Монтаж кабелей</t>
  </si>
  <si>
    <t xml:space="preserve">контрактный пакет:                                                                     </t>
  </si>
  <si>
    <t>оборудование поз. 1</t>
  </si>
  <si>
    <t>шт</t>
  </si>
  <si>
    <t>1604 "Защитное сооружение гражданской обороны"</t>
  </si>
  <si>
    <t>DKC</t>
  </si>
  <si>
    <t>Комплект (2 баллона пены DN1201 + пистолет DN1202)</t>
  </si>
  <si>
    <t>DN1220</t>
  </si>
  <si>
    <t>оборудование поз. 2</t>
  </si>
  <si>
    <t>оборудование поз. 3</t>
  </si>
  <si>
    <t>оборудование поз. 4</t>
  </si>
  <si>
    <t>кг</t>
  </si>
  <si>
    <r>
      <t xml:space="preserve">работ по монтажу электрического освещения
</t>
    </r>
    <r>
      <rPr>
        <sz val="11"/>
        <rFont val="Times New Roman"/>
        <family val="1"/>
        <charset val="204"/>
      </rPr>
      <t>защитного сооогружения гражданской обороны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(1322-Эт2-6-ЭО</t>
    </r>
    <r>
      <rPr>
        <sz val="11"/>
        <color theme="1"/>
        <rFont val="Times New Roman"/>
        <family val="1"/>
        <charset val="204"/>
      </rPr>
      <t>)</t>
    </r>
  </si>
  <si>
    <t>Щит групповой согласно принципиальной однолинейной схеме и требованиям к НКУ</t>
  </si>
  <si>
    <t>Источник вторичного электропитания резервированный 
СКАТ-1200И7 LI-ION</t>
  </si>
  <si>
    <t>Ящик с понижающим трансформатором 
ЯТП-0,25-230/24-2-IP30-УХЛ4</t>
  </si>
  <si>
    <t>ЩАО</t>
  </si>
  <si>
    <t>ЩО</t>
  </si>
  <si>
    <t>ИБП</t>
  </si>
  <si>
    <t>ЯТП</t>
  </si>
  <si>
    <t>Бастион</t>
  </si>
  <si>
    <t>330 х 130 х 240 мм</t>
  </si>
  <si>
    <t>220 х 130 х 150 мм</t>
  </si>
  <si>
    <t>ориент.</t>
  </si>
  <si>
    <t>Светильник потолочный светодиодный ДПО52-13-301 Optimus 840. U=220V AC/DC, IP20, 330х104х64, корпус ПК, расс. опал. ПК, LED, 12 Вт, 1228 лм, CCT=4000K, PF=0,96</t>
  </si>
  <si>
    <t>Светильник настенный светодиодный ДБО85-16-001 Tablette 840. U=220V AC/DC, IP65, Ø 266х82, Al, серый, матовый ПК, LED, 16 Вт, 1407 лм,  CCT=4000K, PF=0,96</t>
  </si>
  <si>
    <t>Светильник светодиодный взрывозащищенный ДСП39-20-001 Gektor Ex 840.  2ExnRIIT6GcX/ExtbIIICT80CDbX, IP67, 667х80х72, корпус Al, LED, 1 блок, 20 Вт, 2126 лм.</t>
  </si>
  <si>
    <t>Светильник потолочный светодиодный ДПО-52-40-101 Optimus 840. U=220V AC/DC, IP20, 1040х104х64, корпус ПК, расс. опал. ПК, LED, 37 Вт, 4608 лм, CCT=4000K, PF=0,96</t>
  </si>
  <si>
    <t>Светильник потолочный светодиодный ДПО-52-40-101 Optimus 840. U=220V AC/DC, IP20, 533х104х64, корпус ПК, расс. опал. ПК, LED, 19 Вт, 2304 лм, CCT=4000K, PF=0,96</t>
  </si>
  <si>
    <t>Cветовой указатель URAN 6523-4 LED U=220V AC/DC, IP65, белый, LED, 4 Вт, 900 лм</t>
  </si>
  <si>
    <t>Светодиодный светильник серии ДБО83 Gelios LED</t>
  </si>
  <si>
    <t>Светодиодный светильник серии ДБУ01 Pack</t>
  </si>
  <si>
    <t>Эвакуационные знаки с надписью «Тамбур-шлюз. Вход»</t>
  </si>
  <si>
    <t>Эвакуационные знаки с надписью «Тамбур-шлюз. Выход»</t>
  </si>
  <si>
    <t>Эвакуационные знаки с надписью «Выход»</t>
  </si>
  <si>
    <t>Эвакуационные знаки с надписью «Вход»</t>
  </si>
  <si>
    <t>Светильник переносной НРП 60вт 24в, шнур 20м IP54 с решеткой (НРП)</t>
  </si>
  <si>
    <t>Фонарь-прожектор КОСМОС Accu 9199LED 12LED, 4V3AH KOCAccu9199LED</t>
  </si>
  <si>
    <t>Датчик освещенности 1-10 В ST330</t>
  </si>
  <si>
    <t>a19184</t>
  </si>
  <si>
    <t>a19183</t>
  </si>
  <si>
    <t>АО «Ардатовский светотехнический завод»</t>
  </si>
  <si>
    <t>ОАО "Ардатовский светотехнический завод"</t>
  </si>
  <si>
    <t>Световые технологии</t>
  </si>
  <si>
    <t>ООО «Белый свет 2000»</t>
  </si>
  <si>
    <t>Космос</t>
  </si>
  <si>
    <t>Светильники</t>
  </si>
  <si>
    <t>Электроустановочные изделия</t>
  </si>
  <si>
    <t>Выключатель 1-клавишный 10 АХ, IP54, белый</t>
  </si>
  <si>
    <t>Переключатель 1-клавишный 10 АХ, IP54, белый</t>
  </si>
  <si>
    <t>Взрывозащищенные клавишные выключатели (переключатели) ПКИЕ-ПКЛ</t>
  </si>
  <si>
    <t>Коробка ответвит. с 6 кабельными вводами д.20мм, IP44, 80х80х40мм</t>
  </si>
  <si>
    <t>Коробка пластиковая FS с кабельными вводами и клеммниками, IP55, 100х100х50 мм, 6р, 450V, 6A, 4 мм2</t>
  </si>
  <si>
    <t>Коробка взрывозащищенная</t>
  </si>
  <si>
    <t>Клеммная колодка безвинтовая 3х1,5-2,5 мм.кв</t>
  </si>
  <si>
    <t>Пластина монтажная вертикальная</t>
  </si>
  <si>
    <t>ATN540111</t>
  </si>
  <si>
    <t>ATN540161</t>
  </si>
  <si>
    <t>FSB11604</t>
  </si>
  <si>
    <t>1231.031.20.04U</t>
  </si>
  <si>
    <t>B273/3</t>
  </si>
  <si>
    <t>LP3000</t>
  </si>
  <si>
    <t>ПКИЕ-ПКЛ</t>
  </si>
  <si>
    <t>Systeme Electric</t>
  </si>
  <si>
    <t>ГОРЭЛТЭХ</t>
  </si>
  <si>
    <t>ДКС</t>
  </si>
  <si>
    <t>Кабель ППГнг(А)-НF 3х1.5</t>
  </si>
  <si>
    <t>ППГнг(А)-НF 3х1,5</t>
  </si>
  <si>
    <t>Кабель ППГнг(А)-НF 3х2.5</t>
  </si>
  <si>
    <t>ППГнг(А)-НF 3х2,5</t>
  </si>
  <si>
    <t>Кабель ППГнг(А)-НF 4х2.5</t>
  </si>
  <si>
    <t>ППГнг(А)-НF 4х2,5</t>
  </si>
  <si>
    <t>Кабель ППГнг(А)-FRНF 3х1.5</t>
  </si>
  <si>
    <t>ППГнг(А)-FRНF 3х1,5</t>
  </si>
  <si>
    <t>Кабель ППГнг(А)-FRНF 4х1.5</t>
  </si>
  <si>
    <t>Кабель ППГнг(А)-FRНF 3х2.5</t>
  </si>
  <si>
    <t>ППГнг(А)-FRНF 5х2,5</t>
  </si>
  <si>
    <t>Кабель ППГнг(А)-FRНF 4х2.5</t>
  </si>
  <si>
    <t>Трубы стальные жесткие, d=16мм, в отрезках по 3 м</t>
  </si>
  <si>
    <t>Клипса для трубы d16 с дюбель-гвоздем</t>
  </si>
  <si>
    <t xml:space="preserve">Держатель с крышкой быстрой фиксации для стальных труб </t>
  </si>
  <si>
    <t>Муфта для труб гофрированных, IP40, д.16мм</t>
  </si>
  <si>
    <t>Труба водогазопроводная ВГП стальная 76х3 13ХФА</t>
  </si>
  <si>
    <t>Труба ПЛЛ гибкая гофр. не содержит галогенов d16мм, с протяжкой, белая, Octopus</t>
  </si>
  <si>
    <t>Шпилька М10х1000</t>
  </si>
  <si>
    <t>6008-16L3</t>
  </si>
  <si>
    <t>6044-A16</t>
  </si>
  <si>
    <t>CM201001</t>
  </si>
  <si>
    <t>Кольчугинский завод</t>
  </si>
  <si>
    <t>Монтаж светильников</t>
  </si>
  <si>
    <t>Монтаж не требуется</t>
  </si>
  <si>
    <t>9, 10, 11</t>
  </si>
  <si>
    <t>материалы поз. 5</t>
  </si>
  <si>
    <t>материалы поз. 6, 12</t>
  </si>
  <si>
    <t xml:space="preserve">материалы поз. 15 </t>
  </si>
  <si>
    <t>Монтаж электроустановочных изделий</t>
  </si>
  <si>
    <t>материалы поз. 16</t>
  </si>
  <si>
    <t>материалы поз. 17</t>
  </si>
  <si>
    <t xml:space="preserve">материалы поз. 19, 22, 23 </t>
  </si>
  <si>
    <t>материалы поз. 24</t>
  </si>
  <si>
    <t>материалы поз. 25</t>
  </si>
  <si>
    <t>материалы поз. 26</t>
  </si>
  <si>
    <t>материалы поз. 27</t>
  </si>
  <si>
    <t>материалы поз. 28</t>
  </si>
  <si>
    <t xml:space="preserve">материалы поз. 29 </t>
  </si>
  <si>
    <t>материалы поз. 30</t>
  </si>
  <si>
    <t xml:space="preserve">материалы поз. 31 </t>
  </si>
  <si>
    <t>Труба ПЛЛ гибкая гофр. не содержит галогенов d16 мм, с протяжкой, белая, Octopus</t>
  </si>
  <si>
    <t>материалы поз. 33, 35</t>
  </si>
  <si>
    <t xml:space="preserve">материалы поз. 32, 34, 36 </t>
  </si>
  <si>
    <t>материалы поз. 1, 39, 40</t>
  </si>
  <si>
    <t>Проходки через стены</t>
  </si>
  <si>
    <t>материалы поз. 37, 38</t>
  </si>
  <si>
    <t>изм.3</t>
  </si>
  <si>
    <t>Метизные изделия (гайки, шайбы, болты, анкеры) для крепления светильников</t>
  </si>
  <si>
    <t>Замена изм.3</t>
  </si>
  <si>
    <t>Кабель ППГнг(А)-НF 2х1.5</t>
  </si>
  <si>
    <t>ППГнг(А)-НF 2х1,5</t>
  </si>
  <si>
    <t>материалы поз. 2, 39</t>
  </si>
  <si>
    <t>материалы поз. 3, 39</t>
  </si>
  <si>
    <t>материалы поз. 4, 39</t>
  </si>
  <si>
    <t>материалы поз. 5, 39</t>
  </si>
  <si>
    <t xml:space="preserve">материалы поз. 6, 12, 39 </t>
  </si>
  <si>
    <t>материалы поз. 7, 9, 10, 11, 39</t>
  </si>
  <si>
    <t xml:space="preserve">материалы поз. 8, 39 </t>
  </si>
  <si>
    <t>Метизов на позицию</t>
  </si>
  <si>
    <t>Всего метизов/(Всего светильников+датчик) = 34/124</t>
  </si>
  <si>
    <t xml:space="preserve">главный аналитик:              _____________________________     </t>
  </si>
  <si>
    <t>С.С. Сенцов</t>
  </si>
  <si>
    <t>160403 "Система электроосвещения"</t>
  </si>
  <si>
    <t>№ 16-C021 "Устройство зданий ЗСГО, Кинологического комплекса, КПП №1, АПС–2"</t>
  </si>
  <si>
    <t>Разработал:</t>
  </si>
  <si>
    <t>Главный специалист по электроснабжению АВК</t>
  </si>
  <si>
    <t>П.С. Тузовский</t>
  </si>
  <si>
    <t>Утверждаю:</t>
  </si>
  <si>
    <t>Директор по производству</t>
  </si>
  <si>
    <t>______________________________В.Г. Коктыш</t>
  </si>
  <si>
    <t>"___________"  __________________ 2024 г.</t>
  </si>
  <si>
    <t>ВЕДОМОСТЬ ОБЪЕМОВ РАБОТ № 594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</si>
</sst>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/>
    <xf numFmtId="0" fontId="4" fillId="0" borderId="0" xfId="1"/>
    <xf numFmtId="0" fontId="3" fillId="0" borderId="0" xfId="0" applyFont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2" fillId="3" borderId="4" xfId="0" applyNumberFormat="1" applyFont="1" applyFill="1" applyBorder="1" applyAlignment="1">
      <alignment vertical="center" wrapText="1"/>
    </xf>
    <xf numFmtId="0" fontId="2" fillId="3" borderId="4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top" wrapText="1"/>
    </xf>
    <xf numFmtId="0" fontId="2" fillId="4" borderId="4" xfId="0" applyNumberFormat="1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4" xfId="0" applyNumberFormat="1" applyFont="1" applyFill="1" applyBorder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10" fillId="2" borderId="0" xfId="0" applyFont="1" applyFill="1" applyBorder="1" applyAlignment="1">
      <alignment horizontal="right" vertical="top"/>
    </xf>
    <xf numFmtId="0" fontId="10" fillId="5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0" fillId="0" borderId="0" xfId="0" applyNumberFormat="1"/>
    <xf numFmtId="0" fontId="3" fillId="0" borderId="0" xfId="0" applyFont="1" applyAlignment="1">
      <alignment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V111"/>
  <sheetViews>
    <sheetView tabSelected="1" zoomScaleNormal="100" zoomScaleSheetLayoutView="85" workbookViewId="0">
      <selection activeCell="A8" sqref="A8:F8"/>
    </sheetView>
  </sheetViews>
  <sheetFormatPr defaultColWidth="9.140625" defaultRowHeight="15" x14ac:dyDescent="0.25"/>
  <cols>
    <col min="1" max="1" width="5.140625" style="1" customWidth="1"/>
    <col min="2" max="2" width="50.85546875" style="1" customWidth="1"/>
    <col min="3" max="3" width="23.42578125" style="1" customWidth="1"/>
    <col min="4" max="4" width="11.28515625" style="1" customWidth="1"/>
    <col min="5" max="5" width="11" style="1" customWidth="1"/>
    <col min="6" max="6" width="20.85546875" style="1" customWidth="1"/>
    <col min="7" max="7" width="8.7109375" style="1" customWidth="1"/>
    <col min="8" max="8" width="17" style="1" customWidth="1"/>
    <col min="9" max="9" width="23.85546875" style="1" customWidth="1"/>
    <col min="10" max="10" width="7" style="1" customWidth="1"/>
    <col min="11" max="11" width="15.140625" style="1" customWidth="1"/>
    <col min="12" max="16384" width="9.140625" style="1"/>
  </cols>
  <sheetData>
    <row r="1" spans="1:6" x14ac:dyDescent="0.25">
      <c r="C1" s="50"/>
      <c r="D1" s="52" t="s">
        <v>155</v>
      </c>
      <c r="E1" s="52"/>
      <c r="F1" s="52"/>
    </row>
    <row r="2" spans="1:6" x14ac:dyDescent="0.25">
      <c r="C2" s="50"/>
      <c r="D2" s="51"/>
      <c r="E2" s="51"/>
      <c r="F2" s="51" t="s">
        <v>156</v>
      </c>
    </row>
    <row r="3" spans="1:6" x14ac:dyDescent="0.25">
      <c r="C3" s="50"/>
      <c r="D3" s="53" t="s">
        <v>10</v>
      </c>
      <c r="E3" s="53"/>
      <c r="F3" s="53"/>
    </row>
    <row r="4" spans="1:6" x14ac:dyDescent="0.25">
      <c r="C4" s="50"/>
      <c r="D4" s="53" t="s">
        <v>157</v>
      </c>
      <c r="E4" s="53"/>
      <c r="F4" s="53"/>
    </row>
    <row r="5" spans="1:6" x14ac:dyDescent="0.25">
      <c r="C5" s="50"/>
    </row>
    <row r="6" spans="1:6" x14ac:dyDescent="0.25">
      <c r="C6" s="50"/>
      <c r="D6" s="54" t="s">
        <v>158</v>
      </c>
      <c r="E6" s="54"/>
      <c r="F6" s="54"/>
    </row>
    <row r="7" spans="1:6" ht="25.5" customHeight="1" x14ac:dyDescent="0.25">
      <c r="A7" s="5"/>
      <c r="B7" s="5"/>
      <c r="C7" s="5"/>
      <c r="D7" s="56"/>
      <c r="E7" s="56"/>
      <c r="F7" s="56"/>
    </row>
    <row r="8" spans="1:6" ht="25.5" customHeight="1" x14ac:dyDescent="0.25">
      <c r="A8" s="57" t="s">
        <v>159</v>
      </c>
      <c r="B8" s="57"/>
      <c r="C8" s="57"/>
      <c r="D8" s="57"/>
      <c r="E8" s="57"/>
      <c r="F8" s="57"/>
    </row>
    <row r="9" spans="1:6" ht="25.5" customHeight="1" x14ac:dyDescent="0.25">
      <c r="A9" s="2" t="s">
        <v>1</v>
      </c>
      <c r="B9" s="2"/>
      <c r="C9" s="58" t="s">
        <v>33</v>
      </c>
      <c r="D9" s="58"/>
      <c r="E9" s="58"/>
      <c r="F9" s="58"/>
    </row>
    <row r="10" spans="1:6" ht="25.5" customHeight="1" x14ac:dyDescent="0.25">
      <c r="A10" s="2" t="s">
        <v>2</v>
      </c>
      <c r="B10" s="2"/>
      <c r="C10" s="58" t="s">
        <v>3</v>
      </c>
      <c r="D10" s="58"/>
      <c r="E10" s="58"/>
      <c r="F10" s="58"/>
    </row>
    <row r="11" spans="1:6" ht="25.5" customHeight="1" x14ac:dyDescent="0.25">
      <c r="A11" s="2" t="s">
        <v>4</v>
      </c>
      <c r="B11" s="2"/>
      <c r="C11" s="58" t="s">
        <v>25</v>
      </c>
      <c r="D11" s="58"/>
      <c r="E11" s="58"/>
      <c r="F11" s="58"/>
    </row>
    <row r="12" spans="1:6" ht="25.5" customHeight="1" x14ac:dyDescent="0.25">
      <c r="A12" s="2" t="s">
        <v>5</v>
      </c>
      <c r="B12" s="2"/>
      <c r="C12" s="6" t="s">
        <v>150</v>
      </c>
      <c r="D12" s="6"/>
      <c r="E12" s="6"/>
      <c r="F12" s="6"/>
    </row>
    <row r="13" spans="1:6" ht="25.5" customHeight="1" x14ac:dyDescent="0.25">
      <c r="A13" s="2" t="s">
        <v>148</v>
      </c>
      <c r="B13" s="2"/>
      <c r="C13" s="2" t="s">
        <v>149</v>
      </c>
      <c r="D13" s="2"/>
      <c r="E13" s="2"/>
      <c r="F13" s="2"/>
    </row>
    <row r="14" spans="1:6" ht="33" customHeight="1" x14ac:dyDescent="0.25">
      <c r="A14" s="55" t="s">
        <v>22</v>
      </c>
      <c r="B14" s="55"/>
      <c r="C14" s="55" t="s">
        <v>151</v>
      </c>
      <c r="D14" s="55"/>
      <c r="E14" s="55"/>
      <c r="F14" s="55"/>
    </row>
    <row r="15" spans="1:6" ht="29.45" customHeight="1" x14ac:dyDescent="0.25">
      <c r="A15" s="11" t="s">
        <v>9</v>
      </c>
      <c r="B15" s="11" t="s">
        <v>6</v>
      </c>
      <c r="C15" s="11" t="s">
        <v>11</v>
      </c>
      <c r="D15" s="11" t="s">
        <v>7</v>
      </c>
      <c r="E15" s="11" t="s">
        <v>8</v>
      </c>
      <c r="F15" s="11" t="s">
        <v>0</v>
      </c>
    </row>
    <row r="16" spans="1:6" ht="19.149999999999999" customHeight="1" x14ac:dyDescent="0.25">
      <c r="A16" s="23"/>
      <c r="B16" s="24" t="s">
        <v>15</v>
      </c>
      <c r="C16" s="25"/>
      <c r="D16" s="25"/>
      <c r="E16" s="25"/>
      <c r="F16" s="26"/>
    </row>
    <row r="17" spans="1:152" s="7" customFormat="1" ht="30" x14ac:dyDescent="0.25">
      <c r="A17" s="9">
        <v>1</v>
      </c>
      <c r="B17" s="10" t="s">
        <v>34</v>
      </c>
      <c r="C17" s="9" t="s">
        <v>37</v>
      </c>
      <c r="D17" s="9" t="s">
        <v>13</v>
      </c>
      <c r="E17" s="18">
        <v>1</v>
      </c>
      <c r="F17" s="9" t="s">
        <v>18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</row>
    <row r="18" spans="1:152" s="7" customFormat="1" ht="30" x14ac:dyDescent="0.25">
      <c r="A18" s="9">
        <v>2</v>
      </c>
      <c r="B18" s="10" t="s">
        <v>34</v>
      </c>
      <c r="C18" s="9" t="s">
        <v>38</v>
      </c>
      <c r="D18" s="9" t="s">
        <v>13</v>
      </c>
      <c r="E18" s="18">
        <v>1</v>
      </c>
      <c r="F18" s="9" t="s">
        <v>18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</row>
    <row r="19" spans="1:152" s="7" customFormat="1" ht="30" customHeight="1" x14ac:dyDescent="0.25">
      <c r="A19" s="9">
        <v>3</v>
      </c>
      <c r="B19" s="10" t="s">
        <v>35</v>
      </c>
      <c r="C19" s="9" t="s">
        <v>39</v>
      </c>
      <c r="D19" s="9" t="s">
        <v>24</v>
      </c>
      <c r="E19" s="18">
        <v>1</v>
      </c>
      <c r="F19" s="9" t="s">
        <v>41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</row>
    <row r="20" spans="1:152" s="7" customFormat="1" ht="30" x14ac:dyDescent="0.25">
      <c r="A20" s="9">
        <v>4</v>
      </c>
      <c r="B20" s="10" t="s">
        <v>36</v>
      </c>
      <c r="C20" s="9" t="s">
        <v>40</v>
      </c>
      <c r="D20" s="9" t="s">
        <v>24</v>
      </c>
      <c r="E20" s="18">
        <v>6</v>
      </c>
      <c r="F20" s="9" t="s">
        <v>18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</row>
    <row r="21" spans="1:152" ht="21.6" customHeight="1" x14ac:dyDescent="0.25">
      <c r="A21" s="23"/>
      <c r="B21" s="27" t="s">
        <v>16</v>
      </c>
      <c r="C21" s="25"/>
      <c r="D21" s="25"/>
      <c r="E21" s="28"/>
      <c r="F21" s="26"/>
    </row>
    <row r="22" spans="1:152" ht="22.9" customHeight="1" x14ac:dyDescent="0.25">
      <c r="A22" s="12"/>
      <c r="B22" s="15" t="s">
        <v>67</v>
      </c>
      <c r="C22" s="13"/>
      <c r="D22" s="13"/>
      <c r="E22" s="19"/>
      <c r="F22" s="14"/>
    </row>
    <row r="23" spans="1:152" s="7" customFormat="1" ht="60" x14ac:dyDescent="0.25">
      <c r="A23" s="9">
        <v>1</v>
      </c>
      <c r="B23" s="10" t="s">
        <v>45</v>
      </c>
      <c r="C23" s="9">
        <v>1166413301</v>
      </c>
      <c r="D23" s="9" t="s">
        <v>14</v>
      </c>
      <c r="E23" s="18">
        <v>45</v>
      </c>
      <c r="F23" s="9" t="s">
        <v>62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</row>
    <row r="24" spans="1:152" s="7" customFormat="1" ht="60" x14ac:dyDescent="0.25">
      <c r="A24" s="9">
        <v>2</v>
      </c>
      <c r="B24" s="10" t="s">
        <v>46</v>
      </c>
      <c r="C24" s="9">
        <v>1138516001</v>
      </c>
      <c r="D24" s="9" t="s">
        <v>14</v>
      </c>
      <c r="E24" s="18">
        <v>45</v>
      </c>
      <c r="F24" s="9" t="s">
        <v>63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</row>
    <row r="25" spans="1:152" s="7" customFormat="1" ht="60" x14ac:dyDescent="0.25">
      <c r="A25" s="9">
        <v>3</v>
      </c>
      <c r="B25" s="10" t="s">
        <v>47</v>
      </c>
      <c r="C25" s="9">
        <v>1215520001</v>
      </c>
      <c r="D25" s="9" t="s">
        <v>14</v>
      </c>
      <c r="E25" s="18">
        <v>8</v>
      </c>
      <c r="F25" s="9" t="s">
        <v>63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</row>
    <row r="26" spans="1:152" s="7" customFormat="1" ht="60" x14ac:dyDescent="0.25">
      <c r="A26" s="9">
        <v>4</v>
      </c>
      <c r="B26" s="10" t="s">
        <v>48</v>
      </c>
      <c r="C26" s="9">
        <v>1166440101</v>
      </c>
      <c r="D26" s="9" t="s">
        <v>14</v>
      </c>
      <c r="E26" s="18">
        <v>2</v>
      </c>
      <c r="F26" s="9" t="s">
        <v>63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</row>
    <row r="27" spans="1:152" s="7" customFormat="1" ht="60" x14ac:dyDescent="0.25">
      <c r="A27" s="9">
        <v>5</v>
      </c>
      <c r="B27" s="10" t="s">
        <v>49</v>
      </c>
      <c r="C27" s="9">
        <v>1166420001</v>
      </c>
      <c r="D27" s="9" t="s">
        <v>14</v>
      </c>
      <c r="E27" s="18">
        <v>3</v>
      </c>
      <c r="F27" s="9" t="s">
        <v>63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</row>
    <row r="28" spans="1:152" s="7" customFormat="1" ht="30" x14ac:dyDescent="0.25">
      <c r="A28" s="9">
        <v>6</v>
      </c>
      <c r="B28" s="10" t="s">
        <v>50</v>
      </c>
      <c r="C28" s="9">
        <v>4501006440</v>
      </c>
      <c r="D28" s="9" t="s">
        <v>24</v>
      </c>
      <c r="E28" s="18">
        <v>6</v>
      </c>
      <c r="F28" s="9" t="s">
        <v>64</v>
      </c>
      <c r="G28" s="8"/>
      <c r="H28" s="8">
        <v>12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</row>
    <row r="29" spans="1:152" s="7" customFormat="1" ht="45" x14ac:dyDescent="0.25">
      <c r="A29" s="9">
        <v>7</v>
      </c>
      <c r="B29" s="10" t="s">
        <v>51</v>
      </c>
      <c r="C29" s="9">
        <v>1183003113</v>
      </c>
      <c r="D29" s="9" t="s">
        <v>24</v>
      </c>
      <c r="E29" s="18">
        <v>10</v>
      </c>
      <c r="F29" s="9" t="s">
        <v>63</v>
      </c>
      <c r="G29" s="8"/>
      <c r="H29" s="8" t="s">
        <v>112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</row>
    <row r="30" spans="1:152" s="7" customFormat="1" ht="45" x14ac:dyDescent="0.25">
      <c r="A30" s="9">
        <v>8</v>
      </c>
      <c r="B30" s="10" t="s">
        <v>52</v>
      </c>
      <c r="C30" s="9">
        <v>1197240001</v>
      </c>
      <c r="D30" s="9" t="s">
        <v>24</v>
      </c>
      <c r="E30" s="18">
        <v>4</v>
      </c>
      <c r="F30" s="9" t="s">
        <v>63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</row>
    <row r="31" spans="1:152" s="7" customFormat="1" ht="30" x14ac:dyDescent="0.25">
      <c r="A31" s="9">
        <v>9</v>
      </c>
      <c r="B31" s="10" t="s">
        <v>53</v>
      </c>
      <c r="C31" s="9" t="s">
        <v>60</v>
      </c>
      <c r="D31" s="9" t="s">
        <v>24</v>
      </c>
      <c r="E31" s="18">
        <v>2</v>
      </c>
      <c r="F31" s="9" t="s">
        <v>65</v>
      </c>
      <c r="G31" s="34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</row>
    <row r="32" spans="1:152" s="7" customFormat="1" ht="30" x14ac:dyDescent="0.25">
      <c r="A32" s="9">
        <v>10</v>
      </c>
      <c r="B32" s="10" t="s">
        <v>54</v>
      </c>
      <c r="C32" s="9" t="s">
        <v>61</v>
      </c>
      <c r="D32" s="9" t="s">
        <v>24</v>
      </c>
      <c r="E32" s="18">
        <v>2</v>
      </c>
      <c r="F32" s="9" t="s">
        <v>65</v>
      </c>
      <c r="G32" s="34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</row>
    <row r="33" spans="1:152" s="7" customFormat="1" ht="45" x14ac:dyDescent="0.25">
      <c r="A33" s="9">
        <v>11</v>
      </c>
      <c r="B33" s="10" t="s">
        <v>55</v>
      </c>
      <c r="C33" s="9">
        <v>1001120330</v>
      </c>
      <c r="D33" s="9" t="s">
        <v>24</v>
      </c>
      <c r="E33" s="18">
        <v>6</v>
      </c>
      <c r="F33" s="9" t="s">
        <v>63</v>
      </c>
      <c r="G33" s="34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</row>
    <row r="34" spans="1:152" s="7" customFormat="1" ht="20.25" x14ac:dyDescent="0.25">
      <c r="A34" s="9">
        <v>12</v>
      </c>
      <c r="B34" s="10" t="s">
        <v>56</v>
      </c>
      <c r="C34" s="9">
        <v>2502002310</v>
      </c>
      <c r="D34" s="9" t="s">
        <v>24</v>
      </c>
      <c r="E34" s="18">
        <v>6</v>
      </c>
      <c r="F34" s="9" t="s">
        <v>64</v>
      </c>
      <c r="G34" s="34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</row>
    <row r="35" spans="1:152" s="7" customFormat="1" ht="30" x14ac:dyDescent="0.25">
      <c r="A35" s="9">
        <v>13</v>
      </c>
      <c r="B35" s="10" t="s">
        <v>57</v>
      </c>
      <c r="C35" s="9">
        <v>42029</v>
      </c>
      <c r="D35" s="9" t="s">
        <v>24</v>
      </c>
      <c r="E35" s="18">
        <v>1</v>
      </c>
      <c r="F35" s="9" t="s">
        <v>111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</row>
    <row r="36" spans="1:152" s="7" customFormat="1" ht="30" x14ac:dyDescent="0.25">
      <c r="A36" s="9">
        <v>14</v>
      </c>
      <c r="B36" s="10" t="s">
        <v>58</v>
      </c>
      <c r="C36" s="9" t="s">
        <v>66</v>
      </c>
      <c r="D36" s="9" t="s">
        <v>24</v>
      </c>
      <c r="E36" s="18">
        <v>2</v>
      </c>
      <c r="F36" s="9" t="s">
        <v>111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</row>
    <row r="37" spans="1:152" s="7" customFormat="1" ht="45" x14ac:dyDescent="0.25">
      <c r="A37" s="9">
        <v>15</v>
      </c>
      <c r="B37" s="10" t="s">
        <v>59</v>
      </c>
      <c r="C37" s="9">
        <v>4020000021</v>
      </c>
      <c r="D37" s="9" t="s">
        <v>24</v>
      </c>
      <c r="E37" s="18">
        <v>1</v>
      </c>
      <c r="F37" s="9" t="s">
        <v>63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</row>
    <row r="38" spans="1:152" ht="22.9" customHeight="1" x14ac:dyDescent="0.25">
      <c r="A38" s="12"/>
      <c r="B38" s="15" t="s">
        <v>68</v>
      </c>
      <c r="C38" s="13"/>
      <c r="D38" s="13"/>
      <c r="E38" s="19"/>
      <c r="F38" s="14"/>
    </row>
    <row r="39" spans="1:152" s="7" customFormat="1" ht="20.25" x14ac:dyDescent="0.25">
      <c r="A39" s="9">
        <v>16</v>
      </c>
      <c r="B39" s="10" t="s">
        <v>69</v>
      </c>
      <c r="C39" s="9" t="s">
        <v>77</v>
      </c>
      <c r="D39" s="9" t="s">
        <v>14</v>
      </c>
      <c r="E39" s="18">
        <v>19</v>
      </c>
      <c r="F39" s="9" t="s">
        <v>84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</row>
    <row r="40" spans="1:152" s="7" customFormat="1" ht="20.25" x14ac:dyDescent="0.25">
      <c r="A40" s="9">
        <v>17</v>
      </c>
      <c r="B40" s="10" t="s">
        <v>70</v>
      </c>
      <c r="C40" s="9" t="s">
        <v>78</v>
      </c>
      <c r="D40" s="9" t="s">
        <v>14</v>
      </c>
      <c r="E40" s="18">
        <v>24</v>
      </c>
      <c r="F40" s="9" t="s">
        <v>84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</row>
    <row r="41" spans="1:152" s="7" customFormat="1" ht="30" x14ac:dyDescent="0.25">
      <c r="A41" s="9">
        <v>18</v>
      </c>
      <c r="B41" s="10" t="s">
        <v>71</v>
      </c>
      <c r="C41" s="9" t="s">
        <v>83</v>
      </c>
      <c r="D41" s="9" t="s">
        <v>14</v>
      </c>
      <c r="E41" s="18">
        <v>16</v>
      </c>
      <c r="F41" s="9" t="s">
        <v>85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</row>
    <row r="42" spans="1:152" s="7" customFormat="1" ht="30" x14ac:dyDescent="0.25">
      <c r="A42" s="9">
        <v>19</v>
      </c>
      <c r="B42" s="10" t="s">
        <v>72</v>
      </c>
      <c r="C42" s="9">
        <v>53700</v>
      </c>
      <c r="D42" s="9" t="s">
        <v>14</v>
      </c>
      <c r="E42" s="18">
        <v>142</v>
      </c>
      <c r="F42" s="9" t="s">
        <v>86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</row>
    <row r="43" spans="1:152" s="7" customFormat="1" ht="45" x14ac:dyDescent="0.25">
      <c r="A43" s="9">
        <v>20</v>
      </c>
      <c r="B43" s="10" t="s">
        <v>73</v>
      </c>
      <c r="C43" s="9" t="s">
        <v>79</v>
      </c>
      <c r="D43" s="9" t="s">
        <v>14</v>
      </c>
      <c r="E43" s="18">
        <v>16</v>
      </c>
      <c r="F43" s="9" t="s">
        <v>86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</row>
    <row r="44" spans="1:152" s="7" customFormat="1" ht="20.25" x14ac:dyDescent="0.25">
      <c r="A44" s="9">
        <v>21</v>
      </c>
      <c r="B44" s="10" t="s">
        <v>74</v>
      </c>
      <c r="C44" s="9" t="s">
        <v>80</v>
      </c>
      <c r="D44" s="9" t="s">
        <v>14</v>
      </c>
      <c r="E44" s="18">
        <v>24</v>
      </c>
      <c r="F44" s="9" t="s">
        <v>86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</row>
    <row r="45" spans="1:152" s="7" customFormat="1" ht="20.25" x14ac:dyDescent="0.25">
      <c r="A45" s="9">
        <v>22</v>
      </c>
      <c r="B45" s="10" t="s">
        <v>75</v>
      </c>
      <c r="C45" s="9" t="s">
        <v>81</v>
      </c>
      <c r="D45" s="9" t="s">
        <v>14</v>
      </c>
      <c r="E45" s="18">
        <v>1092</v>
      </c>
      <c r="F45" s="9" t="s">
        <v>86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</row>
    <row r="46" spans="1:152" s="7" customFormat="1" ht="20.25" x14ac:dyDescent="0.25">
      <c r="A46" s="9">
        <v>23</v>
      </c>
      <c r="B46" s="10" t="s">
        <v>76</v>
      </c>
      <c r="C46" s="9" t="s">
        <v>82</v>
      </c>
      <c r="D46" s="9" t="s">
        <v>14</v>
      </c>
      <c r="E46" s="18">
        <v>31</v>
      </c>
      <c r="F46" s="9" t="s">
        <v>86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</row>
    <row r="47" spans="1:152" ht="22.9" customHeight="1" x14ac:dyDescent="0.25">
      <c r="A47" s="12"/>
      <c r="B47" s="15" t="s">
        <v>17</v>
      </c>
      <c r="C47" s="13"/>
      <c r="D47" s="13"/>
      <c r="E47" s="19"/>
      <c r="F47" s="14"/>
    </row>
    <row r="48" spans="1:152" s="7" customFormat="1" ht="20.25" x14ac:dyDescent="0.25">
      <c r="A48" s="9">
        <v>24</v>
      </c>
      <c r="B48" s="10" t="s">
        <v>87</v>
      </c>
      <c r="C48" s="9" t="s">
        <v>88</v>
      </c>
      <c r="D48" s="9" t="s">
        <v>12</v>
      </c>
      <c r="E48" s="18">
        <v>758</v>
      </c>
      <c r="F48" s="9" t="s">
        <v>109</v>
      </c>
      <c r="G48" s="8"/>
      <c r="H48" s="42" t="s">
        <v>134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</row>
    <row r="49" spans="1:152" s="7" customFormat="1" ht="20.25" x14ac:dyDescent="0.25">
      <c r="A49" s="9">
        <v>25</v>
      </c>
      <c r="B49" s="10" t="s">
        <v>137</v>
      </c>
      <c r="C49" s="9" t="s">
        <v>138</v>
      </c>
      <c r="D49" s="9" t="s">
        <v>12</v>
      </c>
      <c r="E49" s="18">
        <v>54</v>
      </c>
      <c r="F49" s="9" t="s">
        <v>109</v>
      </c>
      <c r="G49" s="8"/>
      <c r="H49" s="43" t="s">
        <v>136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</row>
    <row r="50" spans="1:152" s="7" customFormat="1" ht="20.25" x14ac:dyDescent="0.25">
      <c r="A50" s="9">
        <v>26</v>
      </c>
      <c r="B50" s="10" t="s">
        <v>89</v>
      </c>
      <c r="C50" s="9" t="s">
        <v>90</v>
      </c>
      <c r="D50" s="9" t="s">
        <v>12</v>
      </c>
      <c r="E50" s="18">
        <v>199</v>
      </c>
      <c r="F50" s="9" t="s">
        <v>109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</row>
    <row r="51" spans="1:152" s="7" customFormat="1" ht="20.25" x14ac:dyDescent="0.25">
      <c r="A51" s="9">
        <v>27</v>
      </c>
      <c r="B51" s="10" t="s">
        <v>91</v>
      </c>
      <c r="C51" s="9" t="s">
        <v>92</v>
      </c>
      <c r="D51" s="9" t="s">
        <v>12</v>
      </c>
      <c r="E51" s="18">
        <v>12</v>
      </c>
      <c r="F51" s="9" t="s">
        <v>109</v>
      </c>
      <c r="G51" s="8"/>
      <c r="H51" s="42" t="s">
        <v>134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</row>
    <row r="52" spans="1:152" s="7" customFormat="1" ht="20.25" x14ac:dyDescent="0.25">
      <c r="A52" s="9">
        <v>28</v>
      </c>
      <c r="B52" s="10" t="s">
        <v>93</v>
      </c>
      <c r="C52" s="9" t="s">
        <v>94</v>
      </c>
      <c r="D52" s="9" t="s">
        <v>12</v>
      </c>
      <c r="E52" s="18">
        <v>512</v>
      </c>
      <c r="F52" s="9" t="s">
        <v>109</v>
      </c>
      <c r="G52" s="8"/>
      <c r="H52" s="42" t="s">
        <v>134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</row>
    <row r="53" spans="1:152" s="7" customFormat="1" ht="20.25" x14ac:dyDescent="0.25">
      <c r="A53" s="9">
        <v>29</v>
      </c>
      <c r="B53" s="10" t="s">
        <v>95</v>
      </c>
      <c r="C53" s="9" t="s">
        <v>94</v>
      </c>
      <c r="D53" s="9" t="s">
        <v>12</v>
      </c>
      <c r="E53" s="18">
        <v>383</v>
      </c>
      <c r="F53" s="9" t="s">
        <v>109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</row>
    <row r="54" spans="1:152" s="7" customFormat="1" ht="20.25" x14ac:dyDescent="0.25">
      <c r="A54" s="9">
        <v>30</v>
      </c>
      <c r="B54" s="10" t="s">
        <v>96</v>
      </c>
      <c r="C54" s="9" t="s">
        <v>97</v>
      </c>
      <c r="D54" s="9" t="s">
        <v>12</v>
      </c>
      <c r="E54" s="18">
        <v>193</v>
      </c>
      <c r="F54" s="9" t="s">
        <v>109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</row>
    <row r="55" spans="1:152" s="7" customFormat="1" ht="20.25" x14ac:dyDescent="0.25">
      <c r="A55" s="9">
        <v>31</v>
      </c>
      <c r="B55" s="10" t="s">
        <v>98</v>
      </c>
      <c r="C55" s="9" t="s">
        <v>97</v>
      </c>
      <c r="D55" s="9" t="s">
        <v>12</v>
      </c>
      <c r="E55" s="18">
        <v>16</v>
      </c>
      <c r="F55" s="9" t="s">
        <v>109</v>
      </c>
      <c r="G55" s="8"/>
      <c r="H55" s="42" t="s">
        <v>134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</row>
    <row r="56" spans="1:152" s="7" customFormat="1" ht="30" x14ac:dyDescent="0.25">
      <c r="A56" s="9">
        <v>32</v>
      </c>
      <c r="B56" s="10" t="s">
        <v>104</v>
      </c>
      <c r="C56" s="9">
        <v>81816</v>
      </c>
      <c r="D56" s="9" t="s">
        <v>12</v>
      </c>
      <c r="E56" s="18">
        <v>851</v>
      </c>
      <c r="F56" s="9" t="s">
        <v>86</v>
      </c>
      <c r="G56" s="8"/>
      <c r="H56" s="42" t="s">
        <v>134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</row>
    <row r="57" spans="1:152" s="7" customFormat="1" ht="20.25" x14ac:dyDescent="0.25">
      <c r="A57" s="38">
        <v>33</v>
      </c>
      <c r="B57" s="39" t="s">
        <v>99</v>
      </c>
      <c r="C57" s="38" t="s">
        <v>106</v>
      </c>
      <c r="D57" s="38" t="s">
        <v>24</v>
      </c>
      <c r="E57" s="40">
        <v>152</v>
      </c>
      <c r="F57" s="38" t="s">
        <v>86</v>
      </c>
      <c r="G57" s="22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</row>
    <row r="58" spans="1:152" s="7" customFormat="1" ht="20.25" x14ac:dyDescent="0.25">
      <c r="A58" s="9">
        <v>34</v>
      </c>
      <c r="B58" s="10" t="s">
        <v>100</v>
      </c>
      <c r="C58" s="9">
        <v>51316</v>
      </c>
      <c r="D58" s="9" t="s">
        <v>24</v>
      </c>
      <c r="E58" s="18">
        <v>1702</v>
      </c>
      <c r="F58" s="9" t="s">
        <v>86</v>
      </c>
      <c r="G58" s="8"/>
      <c r="H58" s="42" t="s">
        <v>134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</row>
    <row r="59" spans="1:152" s="7" customFormat="1" ht="30" x14ac:dyDescent="0.25">
      <c r="A59" s="9">
        <v>35</v>
      </c>
      <c r="B59" s="10" t="s">
        <v>101</v>
      </c>
      <c r="C59" s="9" t="s">
        <v>107</v>
      </c>
      <c r="D59" s="9" t="s">
        <v>24</v>
      </c>
      <c r="E59" s="18">
        <v>914</v>
      </c>
      <c r="F59" s="9" t="s">
        <v>86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</row>
    <row r="60" spans="1:152" s="7" customFormat="1" ht="20.25" x14ac:dyDescent="0.25">
      <c r="A60" s="9">
        <v>36</v>
      </c>
      <c r="B60" s="10" t="s">
        <v>102</v>
      </c>
      <c r="C60" s="9">
        <v>50816</v>
      </c>
      <c r="D60" s="9" t="s">
        <v>24</v>
      </c>
      <c r="E60" s="18">
        <v>170</v>
      </c>
      <c r="F60" s="9" t="s">
        <v>86</v>
      </c>
      <c r="G60" s="8"/>
      <c r="H60" s="42" t="s">
        <v>134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</row>
    <row r="61" spans="1:152" s="7" customFormat="1" ht="20.25" x14ac:dyDescent="0.25">
      <c r="A61" s="38">
        <v>37</v>
      </c>
      <c r="B61" s="39" t="s">
        <v>103</v>
      </c>
      <c r="C61" s="38"/>
      <c r="D61" s="38" t="s">
        <v>12</v>
      </c>
      <c r="E61" s="40">
        <v>2</v>
      </c>
      <c r="F61" s="38" t="s">
        <v>18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</row>
    <row r="62" spans="1:152" s="7" customFormat="1" ht="30" x14ac:dyDescent="0.25">
      <c r="A62" s="9">
        <v>38</v>
      </c>
      <c r="B62" s="10" t="s">
        <v>27</v>
      </c>
      <c r="C62" s="9" t="s">
        <v>28</v>
      </c>
      <c r="D62" s="9" t="s">
        <v>24</v>
      </c>
      <c r="E62" s="18">
        <v>1</v>
      </c>
      <c r="F62" s="9" t="s">
        <v>26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</row>
    <row r="63" spans="1:152" s="7" customFormat="1" ht="30" x14ac:dyDescent="0.25">
      <c r="A63" s="9">
        <v>39</v>
      </c>
      <c r="B63" s="10" t="s">
        <v>135</v>
      </c>
      <c r="C63" s="9"/>
      <c r="D63" s="9" t="s">
        <v>32</v>
      </c>
      <c r="E63" s="18">
        <v>34</v>
      </c>
      <c r="F63" s="9" t="s">
        <v>86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</row>
    <row r="64" spans="1:152" s="7" customFormat="1" ht="20.25" x14ac:dyDescent="0.25">
      <c r="A64" s="9">
        <v>40</v>
      </c>
      <c r="B64" s="10" t="s">
        <v>105</v>
      </c>
      <c r="C64" s="9" t="s">
        <v>108</v>
      </c>
      <c r="D64" s="9" t="s">
        <v>12</v>
      </c>
      <c r="E64" s="18">
        <v>50</v>
      </c>
      <c r="F64" s="9" t="s">
        <v>86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</row>
    <row r="65" spans="1:152" ht="22.9" customHeight="1" x14ac:dyDescent="0.25">
      <c r="A65" s="29"/>
      <c r="B65" s="27" t="s">
        <v>19</v>
      </c>
      <c r="C65" s="30"/>
      <c r="D65" s="30"/>
      <c r="E65" s="31"/>
      <c r="F65" s="32"/>
    </row>
    <row r="66" spans="1:152" ht="22.9" customHeight="1" x14ac:dyDescent="0.25">
      <c r="A66" s="15"/>
      <c r="B66" s="15" t="s">
        <v>20</v>
      </c>
      <c r="C66" s="16"/>
      <c r="D66" s="16"/>
      <c r="E66" s="20"/>
      <c r="F66" s="17"/>
      <c r="G66" s="21"/>
      <c r="H66" s="1" t="s">
        <v>44</v>
      </c>
    </row>
    <row r="67" spans="1:152" ht="34.15" customHeight="1" x14ac:dyDescent="0.25">
      <c r="A67" s="36">
        <v>1</v>
      </c>
      <c r="B67" s="10" t="s">
        <v>34</v>
      </c>
      <c r="C67" s="37"/>
      <c r="D67" s="9" t="s">
        <v>14</v>
      </c>
      <c r="E67" s="18">
        <v>1</v>
      </c>
      <c r="F67" s="9" t="s">
        <v>23</v>
      </c>
      <c r="G67" s="21"/>
    </row>
    <row r="68" spans="1:152" ht="34.15" customHeight="1" x14ac:dyDescent="0.25">
      <c r="A68" s="18">
        <v>2</v>
      </c>
      <c r="B68" s="10" t="s">
        <v>34</v>
      </c>
      <c r="C68" s="37"/>
      <c r="D68" s="9" t="s">
        <v>14</v>
      </c>
      <c r="E68" s="18">
        <v>1</v>
      </c>
      <c r="F68" s="9" t="s">
        <v>29</v>
      </c>
      <c r="G68" s="21"/>
    </row>
    <row r="69" spans="1:152" ht="36" customHeight="1" x14ac:dyDescent="0.25">
      <c r="A69" s="36">
        <v>3</v>
      </c>
      <c r="B69" s="10" t="s">
        <v>35</v>
      </c>
      <c r="C69" s="37"/>
      <c r="D69" s="9" t="s">
        <v>13</v>
      </c>
      <c r="E69" s="18">
        <v>1</v>
      </c>
      <c r="F69" s="9" t="s">
        <v>30</v>
      </c>
      <c r="G69" s="21"/>
      <c r="H69" s="1" t="s">
        <v>42</v>
      </c>
    </row>
    <row r="70" spans="1:152" ht="36" customHeight="1" x14ac:dyDescent="0.25">
      <c r="A70" s="18">
        <v>4</v>
      </c>
      <c r="B70" s="10" t="s">
        <v>36</v>
      </c>
      <c r="C70" s="37"/>
      <c r="D70" s="9" t="s">
        <v>14</v>
      </c>
      <c r="E70" s="18">
        <v>2</v>
      </c>
      <c r="F70" s="9" t="s">
        <v>31</v>
      </c>
      <c r="G70" s="21"/>
      <c r="H70" s="1" t="s">
        <v>43</v>
      </c>
    </row>
    <row r="71" spans="1:152" ht="22.9" customHeight="1" x14ac:dyDescent="0.25">
      <c r="A71" s="15"/>
      <c r="B71" s="15" t="s">
        <v>110</v>
      </c>
      <c r="C71" s="16"/>
      <c r="D71" s="16"/>
      <c r="E71" s="20"/>
      <c r="F71" s="17"/>
      <c r="G71" s="21"/>
      <c r="H71" s="46" t="s">
        <v>146</v>
      </c>
      <c r="I71" s="44" t="s">
        <v>147</v>
      </c>
      <c r="J71" s="1">
        <v>34</v>
      </c>
      <c r="K71" s="1">
        <v>124</v>
      </c>
    </row>
    <row r="72" spans="1:152" s="7" customFormat="1" ht="60" x14ac:dyDescent="0.25">
      <c r="A72" s="9">
        <v>5</v>
      </c>
      <c r="B72" s="10" t="s">
        <v>45</v>
      </c>
      <c r="C72" s="9"/>
      <c r="D72" s="9" t="s">
        <v>14</v>
      </c>
      <c r="E72" s="18">
        <v>45</v>
      </c>
      <c r="F72" s="9" t="s">
        <v>131</v>
      </c>
      <c r="G72" s="22"/>
      <c r="H72" s="45">
        <f>E72*I72</f>
        <v>12.338709677419354</v>
      </c>
      <c r="I72" s="41">
        <f>J71/K71</f>
        <v>0.27419354838709675</v>
      </c>
      <c r="J72" s="8"/>
      <c r="K72" s="33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</row>
    <row r="73" spans="1:152" s="7" customFormat="1" ht="45.6" customHeight="1" x14ac:dyDescent="0.25">
      <c r="A73" s="9">
        <v>6</v>
      </c>
      <c r="B73" s="10" t="s">
        <v>46</v>
      </c>
      <c r="C73" s="9"/>
      <c r="D73" s="9" t="s">
        <v>14</v>
      </c>
      <c r="E73" s="18">
        <v>45</v>
      </c>
      <c r="F73" s="9" t="s">
        <v>139</v>
      </c>
      <c r="G73" s="22"/>
      <c r="H73" s="45">
        <f>E73*I73</f>
        <v>12.338709677419354</v>
      </c>
      <c r="I73" s="41">
        <v>0.27419354838709675</v>
      </c>
      <c r="J73" s="8"/>
      <c r="K73" s="33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</row>
    <row r="74" spans="1:152" s="7" customFormat="1" ht="43.15" customHeight="1" x14ac:dyDescent="0.25">
      <c r="A74" s="9">
        <v>7</v>
      </c>
      <c r="B74" s="10" t="s">
        <v>47</v>
      </c>
      <c r="C74" s="9"/>
      <c r="D74" s="9" t="s">
        <v>14</v>
      </c>
      <c r="E74" s="18">
        <v>8</v>
      </c>
      <c r="F74" s="9" t="s">
        <v>140</v>
      </c>
      <c r="G74" s="22"/>
      <c r="H74" s="45">
        <f t="shared" ref="H74:H80" si="0">E74*I74</f>
        <v>2.193548387096774</v>
      </c>
      <c r="I74" s="41">
        <v>0.27419354838709675</v>
      </c>
      <c r="J74" s="8"/>
      <c r="K74" s="33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</row>
    <row r="75" spans="1:152" s="7" customFormat="1" ht="55.15" customHeight="1" x14ac:dyDescent="0.25">
      <c r="A75" s="9">
        <v>8</v>
      </c>
      <c r="B75" s="10" t="s">
        <v>48</v>
      </c>
      <c r="C75" s="9"/>
      <c r="D75" s="9" t="s">
        <v>14</v>
      </c>
      <c r="E75" s="18">
        <v>2</v>
      </c>
      <c r="F75" s="9" t="s">
        <v>141</v>
      </c>
      <c r="G75" s="22"/>
      <c r="H75" s="45">
        <f t="shared" si="0"/>
        <v>0.54838709677419351</v>
      </c>
      <c r="I75" s="41">
        <v>0.27419354838709675</v>
      </c>
      <c r="J75" s="8"/>
      <c r="K75" s="33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</row>
    <row r="76" spans="1:152" s="7" customFormat="1" ht="60" x14ac:dyDescent="0.25">
      <c r="A76" s="9">
        <v>9</v>
      </c>
      <c r="B76" s="10" t="s">
        <v>49</v>
      </c>
      <c r="C76" s="9"/>
      <c r="D76" s="9" t="s">
        <v>14</v>
      </c>
      <c r="E76" s="18">
        <v>3</v>
      </c>
      <c r="F76" s="9" t="s">
        <v>142</v>
      </c>
      <c r="G76" s="22"/>
      <c r="H76" s="45">
        <f t="shared" si="0"/>
        <v>0.82258064516129026</v>
      </c>
      <c r="I76" s="41">
        <v>0.27419354838709675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</row>
    <row r="77" spans="1:152" s="7" customFormat="1" ht="30" x14ac:dyDescent="0.25">
      <c r="A77" s="9">
        <v>10</v>
      </c>
      <c r="B77" s="10" t="s">
        <v>50</v>
      </c>
      <c r="C77" s="9"/>
      <c r="D77" s="9" t="s">
        <v>24</v>
      </c>
      <c r="E77" s="18">
        <v>6</v>
      </c>
      <c r="F77" s="9" t="s">
        <v>143</v>
      </c>
      <c r="G77" s="22"/>
      <c r="H77" s="45">
        <f t="shared" si="0"/>
        <v>1.6451612903225805</v>
      </c>
      <c r="I77" s="41">
        <v>0.27419354838709675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</row>
    <row r="78" spans="1:152" s="7" customFormat="1" ht="30" x14ac:dyDescent="0.25">
      <c r="A78" s="9">
        <v>11</v>
      </c>
      <c r="B78" s="10" t="s">
        <v>51</v>
      </c>
      <c r="C78" s="9"/>
      <c r="D78" s="9" t="s">
        <v>24</v>
      </c>
      <c r="E78" s="18">
        <v>10</v>
      </c>
      <c r="F78" s="9" t="s">
        <v>144</v>
      </c>
      <c r="G78" s="22"/>
      <c r="H78" s="45">
        <f t="shared" si="0"/>
        <v>2.7419354838709675</v>
      </c>
      <c r="I78" s="41">
        <v>0.27419354838709675</v>
      </c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</row>
    <row r="79" spans="1:152" s="7" customFormat="1" ht="20.25" x14ac:dyDescent="0.25">
      <c r="A79" s="9">
        <v>12</v>
      </c>
      <c r="B79" s="10" t="s">
        <v>52</v>
      </c>
      <c r="C79" s="9"/>
      <c r="D79" s="9" t="s">
        <v>24</v>
      </c>
      <c r="E79" s="18">
        <v>4</v>
      </c>
      <c r="F79" s="9" t="s">
        <v>145</v>
      </c>
      <c r="G79" s="22"/>
      <c r="H79" s="45">
        <f t="shared" si="0"/>
        <v>1.096774193548387</v>
      </c>
      <c r="I79" s="41">
        <v>0.27419354838709675</v>
      </c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</row>
    <row r="80" spans="1:152" s="7" customFormat="1" ht="20.25" x14ac:dyDescent="0.25">
      <c r="A80" s="9">
        <v>13</v>
      </c>
      <c r="B80" s="10" t="s">
        <v>59</v>
      </c>
      <c r="C80" s="9"/>
      <c r="D80" s="9" t="s">
        <v>24</v>
      </c>
      <c r="E80" s="18">
        <v>1</v>
      </c>
      <c r="F80" s="9" t="s">
        <v>115</v>
      </c>
      <c r="G80" s="22"/>
      <c r="H80" s="45">
        <f t="shared" si="0"/>
        <v>0.27419354838709675</v>
      </c>
      <c r="I80" s="41">
        <v>0.27419354838709675</v>
      </c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</row>
    <row r="81" spans="1:152" ht="22.9" customHeight="1" x14ac:dyDescent="0.25">
      <c r="A81" s="15"/>
      <c r="B81" s="15" t="s">
        <v>116</v>
      </c>
      <c r="C81" s="16"/>
      <c r="D81" s="16"/>
      <c r="E81" s="20"/>
      <c r="F81" s="17"/>
      <c r="G81" s="21"/>
    </row>
    <row r="82" spans="1:152" s="7" customFormat="1" ht="22.9" customHeight="1" x14ac:dyDescent="0.25">
      <c r="A82" s="9">
        <v>14</v>
      </c>
      <c r="B82" s="10" t="s">
        <v>69</v>
      </c>
      <c r="C82" s="9" t="s">
        <v>77</v>
      </c>
      <c r="D82" s="9" t="s">
        <v>14</v>
      </c>
      <c r="E82" s="18">
        <v>19</v>
      </c>
      <c r="F82" s="9" t="s">
        <v>117</v>
      </c>
      <c r="G82" s="22"/>
      <c r="H82" s="8"/>
      <c r="I82" s="8"/>
      <c r="J82" s="8"/>
      <c r="K82" s="33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</row>
    <row r="83" spans="1:152" s="7" customFormat="1" ht="22.9" customHeight="1" x14ac:dyDescent="0.25">
      <c r="A83" s="9">
        <v>15</v>
      </c>
      <c r="B83" s="10" t="s">
        <v>70</v>
      </c>
      <c r="C83" s="9" t="s">
        <v>78</v>
      </c>
      <c r="D83" s="9" t="s">
        <v>14</v>
      </c>
      <c r="E83" s="18">
        <v>24</v>
      </c>
      <c r="F83" s="9" t="s">
        <v>118</v>
      </c>
      <c r="G83" s="22"/>
      <c r="H83" s="8"/>
      <c r="J83" s="8"/>
      <c r="K83" s="33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</row>
    <row r="84" spans="1:152" s="7" customFormat="1" ht="31.9" customHeight="1" x14ac:dyDescent="0.25">
      <c r="A84" s="9">
        <v>16</v>
      </c>
      <c r="B84" s="10" t="s">
        <v>71</v>
      </c>
      <c r="C84" s="9" t="s">
        <v>83</v>
      </c>
      <c r="D84" s="9" t="s">
        <v>14</v>
      </c>
      <c r="E84" s="18">
        <v>16</v>
      </c>
      <c r="F84" s="9" t="s">
        <v>117</v>
      </c>
      <c r="G84" s="22"/>
      <c r="H84" s="8"/>
      <c r="I84" s="8"/>
      <c r="J84" s="8"/>
      <c r="K84" s="33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</row>
    <row r="85" spans="1:152" s="7" customFormat="1" ht="29.45" customHeight="1" x14ac:dyDescent="0.25">
      <c r="A85" s="9">
        <v>17</v>
      </c>
      <c r="B85" s="10" t="s">
        <v>72</v>
      </c>
      <c r="C85" s="9">
        <v>53700</v>
      </c>
      <c r="D85" s="9" t="s">
        <v>14</v>
      </c>
      <c r="E85" s="18">
        <v>142</v>
      </c>
      <c r="F85" s="9" t="s">
        <v>119</v>
      </c>
      <c r="G85" s="22"/>
      <c r="H85" s="8"/>
      <c r="I85" s="8"/>
      <c r="J85" s="8"/>
      <c r="K85" s="33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</row>
    <row r="86" spans="1:152" s="7" customFormat="1" ht="45" x14ac:dyDescent="0.25">
      <c r="A86" s="9">
        <v>18</v>
      </c>
      <c r="B86" s="10" t="s">
        <v>73</v>
      </c>
      <c r="C86" s="9" t="s">
        <v>79</v>
      </c>
      <c r="D86" s="9" t="s">
        <v>14</v>
      </c>
      <c r="E86" s="18">
        <v>16</v>
      </c>
      <c r="F86" s="9" t="s">
        <v>113</v>
      </c>
      <c r="G86" s="22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</row>
    <row r="87" spans="1:152" s="7" customFormat="1" ht="24" customHeight="1" x14ac:dyDescent="0.25">
      <c r="A87" s="9">
        <v>19</v>
      </c>
      <c r="B87" s="10" t="s">
        <v>74</v>
      </c>
      <c r="C87" s="9" t="s">
        <v>80</v>
      </c>
      <c r="D87" s="9" t="s">
        <v>14</v>
      </c>
      <c r="E87" s="18">
        <v>24</v>
      </c>
      <c r="F87" s="9" t="s">
        <v>114</v>
      </c>
      <c r="G87" s="22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</row>
    <row r="88" spans="1:152" ht="22.9" customHeight="1" x14ac:dyDescent="0.25">
      <c r="A88" s="15"/>
      <c r="B88" s="15" t="s">
        <v>21</v>
      </c>
      <c r="C88" s="16"/>
      <c r="D88" s="16"/>
      <c r="E88" s="20"/>
      <c r="F88" s="17"/>
      <c r="G88" s="21"/>
    </row>
    <row r="89" spans="1:152" s="7" customFormat="1" ht="20.25" x14ac:dyDescent="0.25">
      <c r="A89" s="9">
        <v>20</v>
      </c>
      <c r="B89" s="10" t="s">
        <v>87</v>
      </c>
      <c r="C89" s="9"/>
      <c r="D89" s="9" t="s">
        <v>12</v>
      </c>
      <c r="E89" s="18">
        <v>758</v>
      </c>
      <c r="F89" s="9" t="s">
        <v>120</v>
      </c>
      <c r="G89" s="22"/>
      <c r="H89" s="8"/>
      <c r="I89" s="8"/>
      <c r="J89" s="8"/>
      <c r="K89" s="33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</row>
    <row r="90" spans="1:152" s="7" customFormat="1" ht="20.25" x14ac:dyDescent="0.25">
      <c r="A90" s="9">
        <v>21</v>
      </c>
      <c r="B90" s="10" t="s">
        <v>137</v>
      </c>
      <c r="C90" s="9"/>
      <c r="D90" s="9" t="s">
        <v>12</v>
      </c>
      <c r="E90" s="18">
        <v>54</v>
      </c>
      <c r="F90" s="9" t="s">
        <v>121</v>
      </c>
      <c r="G90" s="22"/>
      <c r="H90" s="8"/>
      <c r="J90" s="8"/>
      <c r="K90" s="33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</row>
    <row r="91" spans="1:152" s="7" customFormat="1" ht="20.25" x14ac:dyDescent="0.25">
      <c r="A91" s="9">
        <v>22</v>
      </c>
      <c r="B91" s="10" t="s">
        <v>89</v>
      </c>
      <c r="C91" s="9"/>
      <c r="D91" s="9" t="s">
        <v>12</v>
      </c>
      <c r="E91" s="18">
        <v>199</v>
      </c>
      <c r="F91" s="9" t="s">
        <v>122</v>
      </c>
      <c r="G91" s="22"/>
      <c r="H91" s="8"/>
      <c r="I91" s="8"/>
      <c r="J91" s="8"/>
      <c r="K91" s="33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</row>
    <row r="92" spans="1:152" s="7" customFormat="1" ht="20.25" x14ac:dyDescent="0.25">
      <c r="A92" s="9">
        <v>23</v>
      </c>
      <c r="B92" s="10" t="s">
        <v>91</v>
      </c>
      <c r="C92" s="9"/>
      <c r="D92" s="9" t="s">
        <v>12</v>
      </c>
      <c r="E92" s="18">
        <v>12</v>
      </c>
      <c r="F92" s="9" t="s">
        <v>123</v>
      </c>
      <c r="G92" s="22"/>
      <c r="H92" s="8"/>
      <c r="I92" s="8"/>
      <c r="J92" s="8"/>
      <c r="K92" s="33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</row>
    <row r="93" spans="1:152" s="7" customFormat="1" ht="20.25" x14ac:dyDescent="0.25">
      <c r="A93" s="9">
        <v>24</v>
      </c>
      <c r="B93" s="10" t="s">
        <v>93</v>
      </c>
      <c r="C93" s="9"/>
      <c r="D93" s="9" t="s">
        <v>12</v>
      </c>
      <c r="E93" s="18">
        <v>512</v>
      </c>
      <c r="F93" s="9" t="s">
        <v>124</v>
      </c>
      <c r="G93" s="22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</row>
    <row r="94" spans="1:152" s="7" customFormat="1" ht="20.25" x14ac:dyDescent="0.25">
      <c r="A94" s="9">
        <v>25</v>
      </c>
      <c r="B94" s="10" t="s">
        <v>95</v>
      </c>
      <c r="C94" s="9"/>
      <c r="D94" s="9" t="s">
        <v>12</v>
      </c>
      <c r="E94" s="18">
        <v>383</v>
      </c>
      <c r="F94" s="9" t="s">
        <v>125</v>
      </c>
      <c r="G94" s="22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</row>
    <row r="95" spans="1:152" s="7" customFormat="1" ht="20.25" x14ac:dyDescent="0.25">
      <c r="A95" s="9">
        <v>26</v>
      </c>
      <c r="B95" s="10" t="s">
        <v>96</v>
      </c>
      <c r="C95" s="9"/>
      <c r="D95" s="9" t="s">
        <v>12</v>
      </c>
      <c r="E95" s="18">
        <v>193</v>
      </c>
      <c r="F95" s="9" t="s">
        <v>126</v>
      </c>
      <c r="G95" s="22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</row>
    <row r="96" spans="1:152" s="7" customFormat="1" ht="20.25" x14ac:dyDescent="0.25">
      <c r="A96" s="9">
        <v>27</v>
      </c>
      <c r="B96" s="10" t="s">
        <v>98</v>
      </c>
      <c r="C96" s="9"/>
      <c r="D96" s="9" t="s">
        <v>12</v>
      </c>
      <c r="E96" s="18">
        <v>16</v>
      </c>
      <c r="F96" s="9" t="s">
        <v>127</v>
      </c>
      <c r="G96" s="22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</row>
    <row r="97" spans="1:152" s="7" customFormat="1" ht="30" x14ac:dyDescent="0.25">
      <c r="A97" s="9">
        <v>28</v>
      </c>
      <c r="B97" s="10" t="s">
        <v>128</v>
      </c>
      <c r="C97" s="9"/>
      <c r="D97" s="9" t="s">
        <v>12</v>
      </c>
      <c r="E97" s="18">
        <v>753</v>
      </c>
      <c r="F97" s="9" t="s">
        <v>130</v>
      </c>
      <c r="G97" s="22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</row>
    <row r="98" spans="1:152" s="7" customFormat="1" ht="24.6" customHeight="1" x14ac:dyDescent="0.25">
      <c r="A98" s="9">
        <v>29</v>
      </c>
      <c r="B98" s="10" t="s">
        <v>99</v>
      </c>
      <c r="C98" s="9"/>
      <c r="D98" s="9" t="s">
        <v>24</v>
      </c>
      <c r="E98" s="18">
        <v>152</v>
      </c>
      <c r="F98" s="9" t="s">
        <v>129</v>
      </c>
      <c r="G98" s="22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</row>
    <row r="99" spans="1:152" s="7" customFormat="1" ht="21.6" customHeight="1" x14ac:dyDescent="0.25">
      <c r="A99" s="9">
        <v>30</v>
      </c>
      <c r="B99" s="10" t="s">
        <v>132</v>
      </c>
      <c r="C99" s="9"/>
      <c r="D99" s="9" t="s">
        <v>14</v>
      </c>
      <c r="E99" s="18">
        <v>10</v>
      </c>
      <c r="F99" s="9" t="s">
        <v>133</v>
      </c>
      <c r="G99" s="35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</row>
    <row r="100" spans="1:152" ht="20.45" customHeight="1" x14ac:dyDescent="0.25">
      <c r="C100" s="3"/>
      <c r="D100" s="3"/>
      <c r="E100" s="3"/>
    </row>
    <row r="101" spans="1:152" x14ac:dyDescent="0.25">
      <c r="A101" s="1" t="s">
        <v>152</v>
      </c>
      <c r="B101"/>
      <c r="C101" s="47"/>
      <c r="D101"/>
      <c r="E101"/>
    </row>
    <row r="102" spans="1:152" x14ac:dyDescent="0.25">
      <c r="A102"/>
      <c r="B102" s="48" t="s">
        <v>153</v>
      </c>
      <c r="C102" s="49"/>
      <c r="D102" s="1" t="s">
        <v>154</v>
      </c>
      <c r="E102"/>
    </row>
    <row r="103" spans="1:152" x14ac:dyDescent="0.25">
      <c r="A103" s="4"/>
      <c r="B103" s="4"/>
      <c r="C103" s="4"/>
      <c r="D103" s="4"/>
      <c r="E103" s="4"/>
      <c r="F103" s="4"/>
    </row>
    <row r="104" spans="1:152" x14ac:dyDescent="0.25">
      <c r="A104" s="4"/>
      <c r="B104" s="4"/>
      <c r="C104" s="4"/>
      <c r="D104" s="4"/>
      <c r="E104" s="4"/>
      <c r="F104" s="4"/>
    </row>
    <row r="105" spans="1:152" x14ac:dyDescent="0.25">
      <c r="A105" s="4"/>
      <c r="B105" s="4"/>
      <c r="C105" s="4"/>
      <c r="D105" s="4"/>
      <c r="E105" s="4"/>
      <c r="F105" s="4"/>
    </row>
    <row r="106" spans="1:152" x14ac:dyDescent="0.25">
      <c r="A106" s="4"/>
      <c r="B106" s="4"/>
      <c r="C106" s="4"/>
      <c r="D106" s="4"/>
      <c r="E106" s="4"/>
      <c r="F106" s="4"/>
    </row>
    <row r="107" spans="1:152" x14ac:dyDescent="0.25">
      <c r="A107" s="4"/>
      <c r="B107" s="4"/>
      <c r="C107" s="4"/>
      <c r="D107" s="4"/>
      <c r="E107" s="4"/>
      <c r="F107" s="4"/>
    </row>
    <row r="108" spans="1:152" x14ac:dyDescent="0.25">
      <c r="A108" s="4"/>
      <c r="B108" s="4"/>
      <c r="C108" s="4"/>
      <c r="D108" s="4"/>
      <c r="E108" s="4"/>
      <c r="F108" s="4"/>
    </row>
    <row r="109" spans="1:152" x14ac:dyDescent="0.25">
      <c r="A109" s="4"/>
      <c r="B109" s="4"/>
      <c r="C109" s="4"/>
      <c r="D109" s="4"/>
      <c r="E109" s="4"/>
      <c r="F109" s="4"/>
    </row>
    <row r="110" spans="1:152" x14ac:dyDescent="0.25">
      <c r="A110" s="4"/>
      <c r="B110" s="4"/>
      <c r="C110" s="4"/>
      <c r="D110" s="4"/>
      <c r="E110" s="4"/>
      <c r="F110" s="4"/>
    </row>
    <row r="111" spans="1:152" x14ac:dyDescent="0.25">
      <c r="A111" s="4"/>
      <c r="B111" s="4"/>
      <c r="C111" s="4"/>
      <c r="D111" s="4"/>
      <c r="E111" s="4"/>
      <c r="F111" s="4"/>
    </row>
  </sheetData>
  <mergeCells count="11">
    <mergeCell ref="A14:B14"/>
    <mergeCell ref="D7:F7"/>
    <mergeCell ref="A8:F8"/>
    <mergeCell ref="C9:F9"/>
    <mergeCell ref="C10:F10"/>
    <mergeCell ref="C11:F11"/>
    <mergeCell ref="D1:F1"/>
    <mergeCell ref="D3:F3"/>
    <mergeCell ref="D4:F4"/>
    <mergeCell ref="D6:F6"/>
    <mergeCell ref="C14:F14"/>
  </mergeCells>
  <phoneticPr fontId="6" type="noConversion"/>
  <pageMargins left="0.34" right="0.26" top="0.45" bottom="0.48" header="0.31" footer="0.2"/>
  <pageSetup paperSize="9" scale="10" fitToHeight="0" orientation="portrait" r:id="rId1"/>
  <headerFooter>
    <oddFooter>&amp;R&amp;"Times New Roman,обычный"стр.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2024-09-10T13:54:46Z</dcterms:modified>
</cp:coreProperties>
</file>