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tabRatio="591"/>
  </bookViews>
  <sheets>
    <sheet name="Приложение к ТЗ" sheetId="1" r:id="rId1"/>
  </sheets>
  <definedNames>
    <definedName name="_xlnm._FilterDatabase" localSheetId="0" hidden="1">'Приложение к ТЗ'!$A$4:$P$5</definedName>
  </definedNames>
  <calcPr calcId="162913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<sst xmlns="http://schemas.openxmlformats.org/spreadsheetml/2006/main" count="45" uniqueCount="36">
  <si>
    <t>ООО "Сенгилеевский цементный завод"</t>
  </si>
  <si>
    <t>Название</t>
  </si>
  <si>
    <t>Код</t>
  </si>
  <si>
    <t>СГЦЗ</t>
  </si>
  <si>
    <t>Ульяновская область</t>
  </si>
  <si>
    <t>Регион</t>
  </si>
  <si>
    <t>Адрес</t>
  </si>
  <si>
    <t>Количество и период выполняемых работ</t>
  </si>
  <si>
    <t>Объект</t>
  </si>
  <si>
    <t>Краткие характеристики выполняемых работ</t>
  </si>
  <si>
    <t>Груз</t>
  </si>
  <si>
    <t>Характеристика груза</t>
  </si>
  <si>
    <t xml:space="preserve">433381, Россия, 
Ульяновская обл., 
Сенгилеевский р-н,  
р.п. Цемзавод,  
ул. Кооперативная, д. 5А </t>
  </si>
  <si>
    <t xml:space="preserve">Местоположение </t>
  </si>
  <si>
    <t xml:space="preserve">Требования к режиму работы </t>
  </si>
  <si>
    <t>Цена за 1 тонну</t>
  </si>
  <si>
    <t>руб.</t>
  </si>
  <si>
    <t>Плечо доставки, км</t>
  </si>
  <si>
    <t>Объем, т/месяц</t>
  </si>
  <si>
    <t>Ориентировочный общий Объем, т</t>
  </si>
  <si>
    <t xml:space="preserve">причал Сенгилеевского
цементного завода </t>
  </si>
  <si>
    <t>Поставки товара осуществляются партиями по заявкам Покупателя.</t>
  </si>
  <si>
    <t xml:space="preserve">Приложение №1 к настоящим Требованиям к продукции (Техническому заданию). </t>
  </si>
  <si>
    <t>Скорость погрузо-разгрузочных работ, тонн/час</t>
  </si>
  <si>
    <t xml:space="preserve"> </t>
  </si>
  <si>
    <t>щебень</t>
  </si>
  <si>
    <t xml:space="preserve"> 
Фракция 80 – 100 мм
</t>
  </si>
  <si>
    <t xml:space="preserve">перевозка 2500  тн груза.  Поставки товара осуществляются в период с 01.08.2023 г. по 15.11.2023 г. </t>
  </si>
  <si>
    <r>
      <t xml:space="preserve">Погрузка щебня- производится посредством  конвеерной ленты, производельность погрузки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тн/час.                                                                                                                                                                                                                                                                                                                                             Выгрузка щебня -  производится  посредством  портального крана,  производительность выгрузки - 100 тн/час.</t>
    </r>
  </si>
  <si>
    <t xml:space="preserve">Погрузка: ЗАО «Жигулевские стройматериалы»   
Выгрузка:  ООО "Сенгилеевский цементный завод"                                                                                                                                                                                                                                                                                                                                                                                                                                                                                                                                                                                                                                                                                                                                                                                                                          Адреса и характеристики причалов:
ООО «Сенгилеевский цементный завод»
Адрес: ПГТ Цемзавод, Сенгилеевский район, Ульяновская обл. за правой кромкой с/х 1567,5 км р. Волга
Причал: Длина – 211 м., расчетная глубина – 4.0 м., акватория 600*200 м.
Конструкция: одноанкерный больверк из стального трубошпунта.
Швартовые устройства: тумбы металлические, рымы-крюки.
ЗАО «Жигулевские стройматериалы»
Адрес: Самарская область, Жигулёвск, залив Яблоневый Овраг, причал 2: длина причала - 12 м, расчетная глубина 5.0 м.
Конструкция: в виде высокого ростверка на ж/б сваях с передним сплошным несущим свайным рядом. 
Швартовые устройства: тумбы металлические.
</t>
  </si>
  <si>
    <t xml:space="preserve">Погрузка: ЗАО «Жигулевские стройматериалы»   
Выгрузка:  ООО "Сенгилеевский цементный завод"                                                                                                                                                                                                                                                                                                                                                                                                                                                                                                                                                                                                                                                                                                                                                                                                                          Адреса и характеристики причалов:
ООО «Сенгилеевский цементный завод»
Адрес: ПГТ Цемзавод, Сенгилеевский район, Ульяновская обл. за правой кромкой с/х 1567,5 км р. Волга
Причал: Длина – 211 м., расчетная глубина – 4.0 м., акватория 600*200 м.
Конструкция: одноанкерный больверк из стального трубошпунта.
Швартовые устройства: тумбы металлические, рымы-крюки.
ЗАО «Жигулевские стройматериалы»
Адрес: Самарская область, Жигулёвск, залив Яблоневый Овраг, причал 2: длина причала - 12 м, расчетная глубина 5 м.
Конструкция: в виде высокого ростверка на ж/б сваях с передним сплошным несущим свайным рядом. 
Швартовые устройства: тумбы металлические.
</t>
  </si>
  <si>
    <t xml:space="preserve">Режим работы предусматривается:
- при погрузке   щебня  на причале ЗАО  "Жигулевские стройматериалы:   21 час /сутки   с 08-00/19-30 до 20-00/07-30 (заранее согласовать подход баржи под погрузку).                                                                                                                                                                                                                                                 - при выгрузке на причале ООО  "Сенгилеевский цементный завод": 21 час /сутки   с 08-00/19-30 до 20-00/07-30.
</t>
  </si>
  <si>
    <t>Погрузка щебня- производится посредством  конвеерной ленты, производельность погрузки 150-180 тн/час.                                                                                                                                                                                                                                                                                                                                             Выгрузка щебня -  производится  посредством  портального крана,  производительность выгрузки - 120 тн/час.</t>
  </si>
  <si>
    <t xml:space="preserve"> 
Фракция  40-80 мм
</t>
  </si>
  <si>
    <t xml:space="preserve">Режим работы предусматривается:
- при погрузке  щебня  на причале ЗАО  "Жигулевские стройматериалы:   21 час /сутки   с 08-00/19-30 до20-00/07-30 (заранее согласовать подход баржи под погрузку).                                                                                                                                                                                                                                                   - при выгрузке на причале ООО  "Сенгилеевский цементный завод": 21 час /сутки   с 08-00/19-30 до 20-00/07-30.
</t>
  </si>
  <si>
    <t>перевозка 10000  тн груза.  Поставки товара осуществляются в период октябрь-ноябрь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</si>
</sst>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23"/>
  <sheetViews>
    <sheetView tabSelected="1" topLeftCell="K1" zoomScale="90" zoomScaleNormal="90" workbookViewId="0">
      <selection activeCell="K16" sqref="K16"/>
    </sheetView>
  </sheetViews>
  <sheetFormatPr defaultColWidth="9.140625" defaultRowHeight="15" outlineLevelCol="1" x14ac:dyDescent="0.25"/>
  <cols>
    <col min="1" max="1" width="19.140625" style="13" customWidth="1"/>
    <col min="2" max="2" width="32" style="2" customWidth="1"/>
    <col min="3" max="3" width="34.140625" style="2" customWidth="1"/>
    <col min="4" max="4" width="27.28515625" style="2" customWidth="1"/>
    <col min="5" max="5" width="22.28515625" style="2" customWidth="1"/>
    <col min="6" max="6" width="47.7109375" style="2" customWidth="1"/>
    <col min="7" max="7" width="26.7109375" style="2" customWidth="1"/>
    <col min="8" max="8" width="34" style="2" customWidth="1"/>
    <col min="9" max="9" width="22.28515625" style="2" customWidth="1"/>
    <col min="10" max="10" width="24.7109375" style="2" customWidth="1"/>
    <col min="11" max="11" width="24.7109375" style="10" customWidth="1"/>
    <col min="12" max="12" width="31.85546875" style="10" customWidth="1"/>
    <col min="13" max="13" width="87.28515625" style="2" customWidth="1"/>
    <col min="14" max="14" width="93" style="2" customWidth="1"/>
    <col min="15" max="15" width="39.140625" style="2" customWidth="1"/>
    <col min="16" max="16" width="25.28515625" style="2" hidden="1" customWidth="1" outlineLevel="1"/>
    <col min="17" max="17" width="9.140625" style="2" collapsed="1"/>
    <col min="18" max="16384" width="9.140625" style="2"/>
  </cols>
  <sheetData>
    <row r="1" spans="1:16" ht="24" customHeight="1" x14ac:dyDescent="0.25">
      <c r="A1" s="17" t="s">
        <v>22</v>
      </c>
    </row>
    <row r="2" spans="1:16" s="13" customFormat="1" ht="51.75" customHeight="1" x14ac:dyDescent="0.25">
      <c r="A2" s="23" t="s">
        <v>2</v>
      </c>
      <c r="B2" s="23" t="s">
        <v>1</v>
      </c>
      <c r="C2" s="23" t="s">
        <v>6</v>
      </c>
      <c r="D2" s="23" t="s">
        <v>5</v>
      </c>
      <c r="E2" s="23" t="s">
        <v>8</v>
      </c>
      <c r="F2" s="23" t="s">
        <v>13</v>
      </c>
      <c r="G2" s="23" t="s">
        <v>10</v>
      </c>
      <c r="H2" s="28" t="s">
        <v>11</v>
      </c>
      <c r="I2" s="23" t="s">
        <v>17</v>
      </c>
      <c r="J2" s="23" t="s">
        <v>19</v>
      </c>
      <c r="K2" s="29" t="s">
        <v>18</v>
      </c>
      <c r="L2" s="29" t="s">
        <v>23</v>
      </c>
      <c r="M2" s="28" t="s">
        <v>14</v>
      </c>
      <c r="N2" s="27" t="s">
        <v>9</v>
      </c>
      <c r="O2" s="27" t="s">
        <v>7</v>
      </c>
      <c r="P2" s="1" t="s">
        <v>15</v>
      </c>
    </row>
    <row r="3" spans="1:16" s="13" customFormat="1" ht="53.25" customHeight="1" x14ac:dyDescent="0.25">
      <c r="A3" s="24"/>
      <c r="B3" s="24"/>
      <c r="C3" s="24"/>
      <c r="D3" s="24"/>
      <c r="E3" s="24"/>
      <c r="F3" s="24"/>
      <c r="G3" s="24"/>
      <c r="H3" s="28"/>
      <c r="I3" s="24"/>
      <c r="J3" s="24"/>
      <c r="K3" s="30"/>
      <c r="L3" s="30"/>
      <c r="M3" s="28"/>
      <c r="N3" s="27"/>
      <c r="O3" s="27"/>
      <c r="P3" s="1" t="s">
        <v>16</v>
      </c>
    </row>
    <row r="4" spans="1:16" x14ac:dyDescent="0.25">
      <c r="A4" s="12">
        <v>2</v>
      </c>
      <c r="B4" s="11">
        <v>1</v>
      </c>
      <c r="C4" s="11">
        <v>3</v>
      </c>
      <c r="D4" s="11">
        <v>4</v>
      </c>
      <c r="E4" s="11">
        <v>6</v>
      </c>
      <c r="F4" s="11">
        <v>7</v>
      </c>
      <c r="G4" s="11">
        <v>8</v>
      </c>
      <c r="H4" s="11">
        <v>9</v>
      </c>
      <c r="I4" s="11">
        <v>10</v>
      </c>
      <c r="J4" s="11">
        <v>11</v>
      </c>
      <c r="K4" s="11">
        <v>12</v>
      </c>
      <c r="L4" s="11">
        <f t="shared" ref="L4" si="0">K4+1</f>
        <v>13</v>
      </c>
      <c r="M4" s="11">
        <v>13</v>
      </c>
      <c r="N4" s="3">
        <v>14</v>
      </c>
      <c r="O4" s="3">
        <v>15</v>
      </c>
      <c r="P4" s="3">
        <v>16</v>
      </c>
    </row>
    <row r="5" spans="1:16" ht="196.5" customHeight="1" x14ac:dyDescent="0.25">
      <c r="A5" s="18" t="s">
        <v>3</v>
      </c>
      <c r="B5" s="19" t="s">
        <v>0</v>
      </c>
      <c r="C5" s="19" t="s">
        <v>12</v>
      </c>
      <c r="D5" s="19" t="s">
        <v>4</v>
      </c>
      <c r="E5" s="19" t="s">
        <v>20</v>
      </c>
      <c r="F5" s="19" t="s">
        <v>12</v>
      </c>
      <c r="G5" s="19" t="s">
        <v>25</v>
      </c>
      <c r="H5" s="19" t="s">
        <v>33</v>
      </c>
      <c r="I5" s="15">
        <v>100</v>
      </c>
      <c r="J5" s="16">
        <v>10000</v>
      </c>
      <c r="K5" s="16" t="s">
        <v>21</v>
      </c>
      <c r="L5" s="16" t="s">
        <v>32</v>
      </c>
      <c r="M5" s="14" t="s">
        <v>34</v>
      </c>
      <c r="N5" s="20" t="s">
        <v>29</v>
      </c>
      <c r="O5" s="14" t="s">
        <v>35</v>
      </c>
      <c r="P5" s="14"/>
    </row>
    <row r="6" spans="1:16" ht="202.5" hidden="1" customHeight="1" x14ac:dyDescent="0.25">
      <c r="A6" s="18" t="s">
        <v>3</v>
      </c>
      <c r="B6" s="19" t="s">
        <v>0</v>
      </c>
      <c r="C6" s="19" t="s">
        <v>12</v>
      </c>
      <c r="D6" s="19" t="s">
        <v>4</v>
      </c>
      <c r="E6" s="19" t="s">
        <v>20</v>
      </c>
      <c r="F6" s="19" t="s">
        <v>12</v>
      </c>
      <c r="G6" s="19" t="s">
        <v>25</v>
      </c>
      <c r="H6" s="22" t="s">
        <v>26</v>
      </c>
      <c r="I6" s="19">
        <v>100</v>
      </c>
      <c r="J6" s="16">
        <v>2500</v>
      </c>
      <c r="K6" s="16" t="s">
        <v>21</v>
      </c>
      <c r="L6" s="16" t="s">
        <v>28</v>
      </c>
      <c r="M6" s="14" t="s">
        <v>31</v>
      </c>
      <c r="N6" s="20" t="s">
        <v>30</v>
      </c>
      <c r="O6" s="14" t="s">
        <v>27</v>
      </c>
      <c r="P6" s="14"/>
    </row>
    <row r="7" spans="1:16" x14ac:dyDescent="0.25">
      <c r="L7" s="21" t="s">
        <v>24</v>
      </c>
    </row>
    <row r="1043967" spans="12:12" x14ac:dyDescent="0.25">
      <c r="L1043967" s="8"/>
    </row>
    <row r="1043968" spans="12:12" x14ac:dyDescent="0.25">
      <c r="L1043968" s="9"/>
    </row>
    <row r="1043969" spans="12:12" x14ac:dyDescent="0.25">
      <c r="L1043969" s="9"/>
    </row>
    <row r="1043970" spans="12:12" x14ac:dyDescent="0.25">
      <c r="L1043970" s="7"/>
    </row>
    <row r="1043993" spans="12:12" x14ac:dyDescent="0.25">
      <c r="L1043993" s="8"/>
    </row>
    <row r="1043994" spans="12:12" x14ac:dyDescent="0.25">
      <c r="L1043994" s="9"/>
    </row>
    <row r="1043995" spans="12:12" x14ac:dyDescent="0.25">
      <c r="L1043995" s="9"/>
    </row>
    <row r="1044019" spans="12:12" x14ac:dyDescent="0.25">
      <c r="L1044019" s="8"/>
    </row>
    <row r="1044020" spans="12:12" x14ac:dyDescent="0.25">
      <c r="L1044020" s="9"/>
    </row>
    <row r="1044021" spans="12:12" x14ac:dyDescent="0.25">
      <c r="L1044021" s="9"/>
    </row>
    <row r="1048468" spans="7:13" x14ac:dyDescent="0.25">
      <c r="G1048468" s="25"/>
      <c r="H1048468" s="25"/>
      <c r="I1048468" s="4"/>
      <c r="J1048468" s="4"/>
      <c r="K1048468" s="8"/>
      <c r="M1048468" s="5"/>
    </row>
    <row r="1048469" spans="7:13" x14ac:dyDescent="0.25">
      <c r="G1048469" s="26"/>
      <c r="H1048469" s="26"/>
      <c r="I1048469" s="6"/>
      <c r="J1048469" s="6"/>
      <c r="K1048469" s="9"/>
      <c r="M1048469" s="5"/>
    </row>
    <row r="1048470" spans="7:13" x14ac:dyDescent="0.25">
      <c r="G1048470" s="6"/>
      <c r="H1048470" s="6"/>
      <c r="I1048470" s="6"/>
      <c r="J1048470" s="6"/>
      <c r="K1048470" s="9"/>
      <c r="M1048470" s="5"/>
    </row>
    <row r="1048471" spans="7:13" x14ac:dyDescent="0.25">
      <c r="G1048471" s="3"/>
      <c r="H1048471" s="3"/>
      <c r="I1048471" s="3"/>
      <c r="J1048471" s="3"/>
      <c r="K1048471" s="7"/>
      <c r="M1048471" s="5"/>
    </row>
    <row r="1048494" spans="7:16" x14ac:dyDescent="0.25">
      <c r="G1048494" s="25"/>
      <c r="H1048494" s="25"/>
      <c r="I1048494" s="4"/>
      <c r="J1048494" s="4"/>
      <c r="K1048494" s="8"/>
      <c r="M1048494" s="4"/>
      <c r="N1048494" s="25"/>
      <c r="P1048494" s="5"/>
    </row>
    <row r="1048495" spans="7:16" x14ac:dyDescent="0.25">
      <c r="G1048495" s="26"/>
      <c r="H1048495" s="26"/>
      <c r="I1048495" s="6"/>
      <c r="J1048495" s="6"/>
      <c r="K1048495" s="9"/>
      <c r="M1048495" s="6"/>
      <c r="N1048495" s="26"/>
      <c r="P1048495" s="5"/>
    </row>
    <row r="1048496" spans="7:16" x14ac:dyDescent="0.25">
      <c r="G1048496" s="6"/>
      <c r="H1048496" s="6"/>
      <c r="I1048496" s="6"/>
      <c r="J1048496" s="6"/>
      <c r="K1048496" s="9"/>
      <c r="M1048496" s="6"/>
      <c r="N1048496" s="6"/>
      <c r="P1048496" s="5"/>
    </row>
    <row r="1048497" spans="14:16" x14ac:dyDescent="0.25">
      <c r="N1048497" s="3"/>
      <c r="P1048497" s="5"/>
    </row>
    <row r="1048520" spans="5:16" x14ac:dyDescent="0.25">
      <c r="E1048520" s="25"/>
      <c r="F1048520" s="4"/>
      <c r="G1048520" s="25"/>
      <c r="H1048520" s="4"/>
      <c r="I1048520" s="4"/>
      <c r="J1048520" s="4"/>
      <c r="K1048520" s="8"/>
      <c r="M1048520" s="4"/>
      <c r="N1048520" s="25"/>
      <c r="P1048520" s="5"/>
    </row>
    <row r="1048521" spans="5:16" x14ac:dyDescent="0.25">
      <c r="E1048521" s="26"/>
      <c r="F1048521" s="6"/>
      <c r="G1048521" s="26"/>
      <c r="H1048521" s="6"/>
      <c r="I1048521" s="6"/>
      <c r="J1048521" s="6"/>
      <c r="K1048521" s="9"/>
      <c r="M1048521" s="6"/>
      <c r="N1048521" s="26"/>
      <c r="P1048521" s="5"/>
    </row>
    <row r="1048522" spans="5:16" x14ac:dyDescent="0.25">
      <c r="E1048522" s="6"/>
      <c r="F1048522" s="6"/>
      <c r="G1048522" s="6"/>
      <c r="H1048522" s="6"/>
      <c r="I1048522" s="6"/>
      <c r="J1048522" s="6"/>
      <c r="K1048522" s="9"/>
      <c r="M1048522" s="6"/>
      <c r="N1048522" s="6"/>
      <c r="P1048522" s="5"/>
    </row>
    <row r="1048523" spans="5:16" x14ac:dyDescent="0.25">
      <c r="E1048523" s="3"/>
      <c r="F1048523" s="5"/>
      <c r="H1048523" s="5"/>
      <c r="M1048523" s="5"/>
    </row>
  </sheetData>
  <autoFilter ref="A4:P5"/>
  <mergeCells count="23">
    <mergeCell ref="O2:O3"/>
    <mergeCell ref="J2:J3"/>
    <mergeCell ref="K2:K3"/>
    <mergeCell ref="L2:L3"/>
    <mergeCell ref="H2:H3"/>
    <mergeCell ref="E1048520:E1048521"/>
    <mergeCell ref="N2:N3"/>
    <mergeCell ref="N1048494:N1048495"/>
    <mergeCell ref="N1048520:N1048521"/>
    <mergeCell ref="G2:G3"/>
    <mergeCell ref="G1048468:G1048469"/>
    <mergeCell ref="G1048494:G1048495"/>
    <mergeCell ref="G1048520:G1048521"/>
    <mergeCell ref="F2:F3"/>
    <mergeCell ref="H1048468:H1048469"/>
    <mergeCell ref="H1048494:H1048495"/>
    <mergeCell ref="M2:M3"/>
    <mergeCell ref="I2:I3"/>
    <mergeCell ref="A2:A3"/>
    <mergeCell ref="B2:B3"/>
    <mergeCell ref="D2:D3"/>
    <mergeCell ref="C2:C3"/>
    <mergeCell ref="E2:E3"/>
  </mergeCells>
  <conditionalFormatting sqref="P1048497 M1048523 I1048471:K1048471 B5:K5 O5 M1048471">
    <cfRule type="cellIs" dxfId="15" priority="95" operator="equal">
      <formula>0</formula>
    </cfRule>
  </conditionalFormatting>
  <conditionalFormatting sqref="E1048523:F1048523">
    <cfRule type="cellIs" dxfId="14" priority="92" operator="equal">
      <formula>0</formula>
    </cfRule>
  </conditionalFormatting>
  <conditionalFormatting sqref="N1048497">
    <cfRule type="cellIs" dxfId="13" priority="91" operator="equal">
      <formula>0</formula>
    </cfRule>
  </conditionalFormatting>
  <conditionalFormatting sqref="G1048471">
    <cfRule type="cellIs" dxfId="12" priority="90" operator="equal">
      <formula>0</formula>
    </cfRule>
  </conditionalFormatting>
  <conditionalFormatting sqref="H1048523">
    <cfRule type="cellIs" dxfId="11" priority="28" operator="equal">
      <formula>0</formula>
    </cfRule>
  </conditionalFormatting>
  <conditionalFormatting sqref="H1048471">
    <cfRule type="cellIs" dxfId="10" priority="27" operator="equal">
      <formula>0</formula>
    </cfRule>
  </conditionalFormatting>
  <conditionalFormatting sqref="A5">
    <cfRule type="cellIs" dxfId="9" priority="24" operator="equal">
      <formula>0</formula>
    </cfRule>
  </conditionalFormatting>
  <conditionalFormatting sqref="L1043970 L5">
    <cfRule type="cellIs" dxfId="8" priority="9" operator="equal">
      <formula>0</formula>
    </cfRule>
  </conditionalFormatting>
  <conditionalFormatting sqref="L7">
    <cfRule type="cellIs" dxfId="7" priority="8" operator="equal">
      <formula>0</formula>
    </cfRule>
  </conditionalFormatting>
  <conditionalFormatting sqref="M5">
    <cfRule type="cellIs" dxfId="6" priority="7" operator="equal">
      <formula>0</formula>
    </cfRule>
  </conditionalFormatting>
  <conditionalFormatting sqref="N5">
    <cfRule type="cellIs" dxfId="5" priority="6" operator="equal">
      <formula>0</formula>
    </cfRule>
  </conditionalFormatting>
  <conditionalFormatting sqref="B6:K6 O6">
    <cfRule type="cellIs" dxfId="4" priority="5" operator="equal">
      <formula>0</formula>
    </cfRule>
  </conditionalFormatting>
  <conditionalFormatting sqref="A6">
    <cfRule type="cellIs" dxfId="3" priority="4" operator="equal">
      <formula>0</formula>
    </cfRule>
  </conditionalFormatting>
  <conditionalFormatting sqref="L6">
    <cfRule type="cellIs" dxfId="2" priority="3" operator="equal">
      <formula>0</formula>
    </cfRule>
  </conditionalFormatting>
  <conditionalFormatting sqref="M6">
    <cfRule type="cellIs" dxfId="1" priority="2" operator="equal">
      <formula>0</formula>
    </cfRule>
  </conditionalFormatting>
  <conditionalFormatting sqref="N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