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7383AC79-A307-4ACA-A65D-F47DDB9804ED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6" l="1"/>
  <c r="I16" i="6"/>
  <c r="I17" i="6"/>
  <c r="I18" i="6"/>
  <c r="I19" i="6"/>
  <c r="I20" i="6"/>
  <c r="I22" i="6"/>
  <c r="I23" i="6"/>
  <c r="I24" i="6"/>
  <c r="I26" i="6"/>
  <c r="I27" i="6"/>
  <c r="I28" i="6"/>
  <c r="I30" i="6"/>
  <c r="I31" i="6"/>
  <c r="I32" i="6"/>
  <c r="I33" i="6"/>
  <c r="I34" i="6"/>
  <c r="F33" i="6"/>
  <c r="F32" i="6"/>
  <c r="G32" i="6" s="1"/>
  <c r="F31" i="6"/>
  <c r="F30" i="6"/>
  <c r="F28" i="6"/>
  <c r="G28" i="6" s="1"/>
  <c r="F27" i="6"/>
  <c r="F26" i="6"/>
  <c r="F24" i="6"/>
  <c r="F23" i="6"/>
  <c r="G22" i="6"/>
  <c r="H22" i="6" s="1"/>
  <c r="F22" i="6"/>
  <c r="F20" i="6"/>
  <c r="F19" i="6"/>
  <c r="F18" i="6"/>
  <c r="G17" i="6"/>
  <c r="H17" i="6" s="1"/>
  <c r="F17" i="6"/>
  <c r="F16" i="6"/>
  <c r="F14" i="6"/>
  <c r="F25" i="6" l="1"/>
  <c r="E25" i="6" s="1"/>
  <c r="I25" i="6" s="1"/>
  <c r="F21" i="6"/>
  <c r="E21" i="6" s="1"/>
  <c r="I21" i="6" s="1"/>
  <c r="F34" i="6"/>
  <c r="H32" i="6"/>
  <c r="F15" i="6"/>
  <c r="E15" i="6" s="1"/>
  <c r="I15" i="6" s="1"/>
  <c r="G27" i="6"/>
  <c r="H27" i="6" s="1"/>
  <c r="G18" i="6"/>
  <c r="H18" i="6" s="1"/>
  <c r="H28" i="6"/>
  <c r="G23" i="6"/>
  <c r="H23" i="6" s="1"/>
  <c r="H21" i="6" s="1"/>
  <c r="G21" i="6"/>
  <c r="G26" i="6"/>
  <c r="G14" i="6"/>
  <c r="G19" i="6"/>
  <c r="H19" i="6" s="1"/>
  <c r="G24" i="6"/>
  <c r="H24" i="6" s="1"/>
  <c r="G30" i="6"/>
  <c r="H30" i="6" s="1"/>
  <c r="G16" i="6"/>
  <c r="G33" i="6"/>
  <c r="H33" i="6" s="1"/>
  <c r="G20" i="6"/>
  <c r="H20" i="6" s="1"/>
  <c r="G31" i="6"/>
  <c r="H31" i="6" s="1"/>
  <c r="G25" i="6" l="1"/>
  <c r="G15" i="6"/>
  <c r="G34" i="6"/>
  <c r="H14" i="6"/>
  <c r="H26" i="6"/>
  <c r="H25" i="6" s="1"/>
  <c r="H16" i="6"/>
  <c r="H15" i="6" s="1"/>
  <c r="H34" i="6" l="1"/>
</calcChain>
</file>

<file path=xl/sharedStrings.xml><?xml version="1.0" encoding="utf-8"?>
<sst xmlns="http://schemas.openxmlformats.org/spreadsheetml/2006/main" count="86" uniqueCount="70">
  <si>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</si>
  <si>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</si>
  <si>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</si>
  <si>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</si>
  <si>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</si>
  <si>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</si>
  <si>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</si>
  <si>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</si>
  <si>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</si>
  <si>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</si>
  <si>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</si>
  <si>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</si>
  <si>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</si>
  <si>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</si>
  <si>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</si>
  <si>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</si>
  <si>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</si>
  <si>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</si>
  <si>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</si>
  <si>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</si>
  <si>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</si>
  <si>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r>
      <t xml:space="preserve">Приложение № 2 
к </t>
    </r>
    <r>
      <rPr>
        <sz val="12"/>
        <color rgb="FFFF0000"/>
        <rFont val="Times New Roman"/>
        <family val="1"/>
        <charset val="204"/>
      </rPr>
      <t>Запросу коммерческих предложений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</si>
  <si>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</si>
  <si>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</si>
  <si>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</t>
  </si>
  <si>
    <t>3.</t>
  </si>
  <si>
    <t>4.</t>
  </si>
  <si>
    <t>5.</t>
  </si>
  <si>
    <t>в Движение Первых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</si>
  <si>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</si>
  <si>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>Таблица № 1</t>
  </si>
  <si>
    <t>Организация и проведение экспертной сессии</t>
  </si>
  <si>
    <t>условная единица</t>
  </si>
  <si>
    <r>
      <t xml:space="preserve">Организация и проведение мастер-классов, </t>
    </r>
    <r>
      <rPr>
        <b/>
        <u/>
        <sz val="12"/>
        <color rgb="FF000000"/>
        <rFont val="Times New Roman"/>
        <family val="1"/>
        <charset val="204"/>
      </rPr>
      <t>из которых</t>
    </r>
    <r>
      <rPr>
        <b/>
        <sz val="12"/>
        <color rgb="FF000000"/>
        <rFont val="Times New Roman"/>
        <family val="1"/>
        <charset val="204"/>
      </rPr>
      <t>:</t>
    </r>
  </si>
  <si>
    <t>2.1.</t>
  </si>
  <si>
    <t>Мастер-класс «Искусство презентации»</t>
  </si>
  <si>
    <t>2.2.</t>
  </si>
  <si>
    <t>Мастер класс по медийному направлению</t>
  </si>
  <si>
    <t>2.3.</t>
  </si>
  <si>
    <t xml:space="preserve">Мастер-класс по написанию текстов </t>
  </si>
  <si>
    <t>2.4.</t>
  </si>
  <si>
    <t xml:space="preserve">Мастер-класс «Работа с нейросетью» </t>
  </si>
  <si>
    <t>Организация и проведение центральной модерации Программы Мероприятия</t>
  </si>
  <si>
    <r>
      <t xml:space="preserve">Организация и проведение выступлений спикеров, </t>
    </r>
    <r>
      <rPr>
        <b/>
        <u/>
        <sz val="12"/>
        <color theme="1"/>
        <rFont val="Times New Roman"/>
        <family val="1"/>
        <charset val="204"/>
      </rPr>
      <t>из которых</t>
    </r>
    <r>
      <rPr>
        <b/>
        <sz val="12"/>
        <color theme="1"/>
        <rFont val="Times New Roman"/>
        <family val="1"/>
        <charset val="204"/>
      </rPr>
      <t>:</t>
    </r>
  </si>
  <si>
    <t>4.1.</t>
  </si>
  <si>
    <t>Организация и проведение выступлений спикеров (не менее 5 человек)</t>
  </si>
  <si>
    <t>4.2.</t>
  </si>
  <si>
    <t>Организация и проведение выступлений спикеров-экспертов (не менее 2 человек)</t>
  </si>
  <si>
    <t>Организация и проведение тренингов</t>
  </si>
  <si>
    <t>6.</t>
  </si>
  <si>
    <r>
      <t xml:space="preserve">Организация и проведение командообразующих активностей, </t>
    </r>
    <r>
      <rPr>
        <b/>
        <u/>
        <sz val="12"/>
        <color theme="1"/>
        <rFont val="Times New Roman"/>
        <family val="1"/>
        <charset val="204"/>
      </rPr>
      <t>из которых</t>
    </r>
    <r>
      <rPr>
        <b/>
        <sz val="12"/>
        <color theme="1"/>
        <rFont val="Times New Roman"/>
        <family val="1"/>
        <charset val="204"/>
      </rPr>
      <t>:</t>
    </r>
  </si>
  <si>
    <t>6.1.</t>
  </si>
  <si>
    <t>Организация и проведение встречи/беседы с интересным (медийным) человеком</t>
  </si>
  <si>
    <t>6.2.</t>
  </si>
  <si>
    <t>Организация и проведение воркшопа по развитию медиа индустрии, креативных способностей, творческого мышления и созданию позитивного эмоционального фона</t>
  </si>
  <si>
    <t>6.3.</t>
  </si>
  <si>
    <t>Организация и проведение квиз</t>
  </si>
  <si>
    <t>7</t>
  </si>
  <si>
    <t>Создание фотоматериалов и видеороликов по итогам Мероприятия в рамках Всероссийского молодежного форума «ШУМ»:</t>
  </si>
  <si>
    <t>7.1</t>
  </si>
  <si>
    <t>Фотоматериалы по итогам Мероприятия в рамках Всероссийского молодежного форума «ШУМ» (исходные фотографии не менее 800 шт. и обработанных фотографий не менее 375 шт.), общее количество не менее 1175 шт. в комплекте, с передачей исключительных прав</t>
  </si>
  <si>
    <t>комплект</t>
  </si>
  <si>
    <t>7.2</t>
  </si>
  <si>
    <t>Исходные видеоматериалы по итогам Мероприятия в рамках Всероссийского молодежного форума «ШУМ» (в комплекте общим хронометражем не менее 60 минут), с передачей исключительных прав</t>
  </si>
  <si>
    <t>7.3</t>
  </si>
  <si>
    <t>Видеоролик по итогам Мероприятия в рамках Всероссийского молодежного форума «ШУМ» (хронометражем не менее 60 (шестьдесят) секунд и не более 70 (семьдесят) секунд), с передачей исключительных прав</t>
  </si>
  <si>
    <t>штука</t>
  </si>
  <si>
    <t>7.4.</t>
  </si>
  <si>
    <t>Видеоролик по итогам Мероприятия в рамках Всероссийского молодежного форума «ШУМ» (хронометражем не менее 180 (сто восемьдесят) секунд и не более 200 (двести) секунд), с передачей исключительных прав</t>
  </si>
  <si>
    <r>
      <t>В ответ на Ваш Запрос коммерческих предложений № 57.01-2/24/17629  от «26» августа 2024 г. (далее – Запрос) __________ (</t>
    </r>
    <r>
      <rPr>
        <i/>
        <sz val="12"/>
        <rFont val="Times New Roman"/>
        <family val="1"/>
        <charset val="204"/>
      </rPr>
      <t>наименование участника закупки, ИНН/ОГРНИП</t>
    </r>
    <r>
      <rPr>
        <sz val="12"/>
        <rFont val="Times New Roman"/>
        <family val="1"/>
        <charset val="204"/>
      </rPr>
      <t>) выражает свою готовность оказать услуги (выполнить работы) по организации и проведению развивающего мероприятия Движения Первых в рамках Всероссийского молодежного форума «ШУМ»   (ИД 24/17629)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</si>
</sst>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2" fillId="0" borderId="0" xfId="0" applyNumberFormat="1" applyFont="1"/>
    <xf numFmtId="0" fontId="3" fillId="0" borderId="0" xfId="0" applyFont="1"/>
    <xf numFmtId="4" fontId="2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4" fontId="6" fillId="3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zoomScaleNormal="100" workbookViewId="0">
      <selection activeCell="A11" sqref="A11"/>
    </sheetView>
  </sheetViews>
  <sheetFormatPr defaultRowHeight="15" x14ac:dyDescent="0.25"/>
  <cols>
    <col min="1" max="1" width="10.140625" customWidth="1"/>
    <col min="2" max="2" width="28.28515625" customWidth="1"/>
    <col min="3" max="3" width="14.42578125" customWidth="1"/>
    <col min="4" max="4" width="11.7109375" customWidth="1"/>
    <col min="5" max="8" width="13.5703125" customWidth="1"/>
    <col min="9" max="9" width="18.28515625" style="12" customWidth="1"/>
  </cols>
  <sheetData>
    <row r="1" spans="1:9" ht="45.75" customHeight="1" x14ac:dyDescent="0.25">
      <c r="F1" s="51" t="s">
        <v>21</v>
      </c>
      <c r="G1" s="52"/>
      <c r="H1" s="52"/>
      <c r="I1" s="52"/>
    </row>
    <row r="2" spans="1:9" ht="15.75" customHeight="1" x14ac:dyDescent="0.25">
      <c r="B2" s="56" t="s">
        <v>10</v>
      </c>
      <c r="C2" s="56"/>
      <c r="D2" s="56"/>
      <c r="E2" s="56"/>
      <c r="F2" s="56"/>
      <c r="G2" s="56"/>
      <c r="H2" s="56"/>
    </row>
    <row r="3" spans="1:9" ht="15.75" x14ac:dyDescent="0.25">
      <c r="D3" s="52"/>
      <c r="E3" s="52"/>
      <c r="F3" s="52"/>
      <c r="G3" s="52"/>
      <c r="H3" s="52"/>
    </row>
    <row r="4" spans="1:9" ht="15.75" x14ac:dyDescent="0.25">
      <c r="B4" s="57" t="s">
        <v>11</v>
      </c>
      <c r="C4" s="57"/>
      <c r="D4" s="52"/>
      <c r="E4" s="52"/>
      <c r="F4" s="52"/>
      <c r="G4" s="52"/>
      <c r="H4" s="52"/>
    </row>
    <row r="5" spans="1:9" ht="15.75" x14ac:dyDescent="0.25">
      <c r="B5" s="57"/>
      <c r="C5" s="57"/>
      <c r="D5" s="2"/>
      <c r="E5" s="2"/>
      <c r="F5" s="2"/>
      <c r="G5" s="56" t="s">
        <v>28</v>
      </c>
      <c r="H5" s="56"/>
      <c r="I5" s="56"/>
    </row>
    <row r="6" spans="1:9" ht="15.75" x14ac:dyDescent="0.25">
      <c r="D6" s="2"/>
      <c r="E6" s="2"/>
      <c r="F6" s="2"/>
    </row>
    <row r="7" spans="1:9" ht="15.75" x14ac:dyDescent="0.25">
      <c r="A7" s="55" t="s">
        <v>12</v>
      </c>
      <c r="B7" s="55"/>
      <c r="C7" s="55"/>
      <c r="D7" s="55"/>
      <c r="E7" s="55"/>
      <c r="F7" s="55"/>
      <c r="G7" s="55"/>
      <c r="H7" s="55"/>
    </row>
    <row r="8" spans="1:9" x14ac:dyDescent="0.25">
      <c r="A8" s="59" t="s">
        <v>69</v>
      </c>
      <c r="B8" s="60"/>
      <c r="C8" s="60"/>
      <c r="D8" s="60"/>
      <c r="E8" s="60"/>
      <c r="F8" s="60"/>
      <c r="G8" s="60"/>
      <c r="H8" s="60"/>
      <c r="I8" s="60"/>
    </row>
    <row r="9" spans="1:9" x14ac:dyDescent="0.25">
      <c r="A9" s="60"/>
      <c r="B9" s="60"/>
      <c r="C9" s="60"/>
      <c r="D9" s="60"/>
      <c r="E9" s="60"/>
      <c r="F9" s="60"/>
      <c r="G9" s="60"/>
      <c r="H9" s="60"/>
      <c r="I9" s="60"/>
    </row>
    <row r="10" spans="1:9" ht="33" customHeight="1" x14ac:dyDescent="0.25">
      <c r="A10" s="60"/>
      <c r="B10" s="60"/>
      <c r="C10" s="60"/>
      <c r="D10" s="60"/>
      <c r="E10" s="60"/>
      <c r="F10" s="60"/>
      <c r="G10" s="60"/>
      <c r="H10" s="60"/>
      <c r="I10" s="60"/>
    </row>
    <row r="11" spans="1:9" ht="15.75" x14ac:dyDescent="0.25">
      <c r="A11" s="1"/>
      <c r="G11" s="42"/>
      <c r="H11" s="42"/>
      <c r="I11" s="42"/>
    </row>
    <row r="12" spans="1:9" ht="15.75" x14ac:dyDescent="0.25">
      <c r="A12" s="18"/>
      <c r="G12" s="42" t="s">
        <v>30</v>
      </c>
      <c r="H12" s="43"/>
      <c r="I12" s="40"/>
    </row>
    <row r="13" spans="1:9" ht="42.75" x14ac:dyDescent="0.25">
      <c r="A13" s="19" t="s">
        <v>13</v>
      </c>
      <c r="B13" s="19" t="s">
        <v>14</v>
      </c>
      <c r="C13" s="19" t="s">
        <v>0</v>
      </c>
      <c r="D13" s="19" t="s">
        <v>1</v>
      </c>
      <c r="E13" s="20" t="s">
        <v>3</v>
      </c>
      <c r="F13" s="20" t="s">
        <v>5</v>
      </c>
      <c r="G13" s="20" t="s">
        <v>4</v>
      </c>
      <c r="H13" s="20" t="s">
        <v>6</v>
      </c>
      <c r="I13" s="41" t="s">
        <v>9</v>
      </c>
    </row>
    <row r="14" spans="1:9" ht="47.25" x14ac:dyDescent="0.25">
      <c r="A14" s="21">
        <v>1</v>
      </c>
      <c r="B14" s="22" t="s">
        <v>31</v>
      </c>
      <c r="C14" s="21" t="s">
        <v>32</v>
      </c>
      <c r="D14" s="21">
        <v>1</v>
      </c>
      <c r="E14" s="23"/>
      <c r="F14" s="24">
        <f t="shared" ref="F14" si="0">D14*E14</f>
        <v>0</v>
      </c>
      <c r="G14" s="24">
        <f t="shared" ref="G14" si="1">ROUND(F14*0.2,2)</f>
        <v>0</v>
      </c>
      <c r="H14" s="24">
        <f t="shared" ref="H14" si="2">F14+G14</f>
        <v>0</v>
      </c>
      <c r="I14" s="11">
        <f>E14+(E14*0.2)</f>
        <v>0</v>
      </c>
    </row>
    <row r="15" spans="1:9" ht="47.25" x14ac:dyDescent="0.25">
      <c r="A15" s="25" t="s">
        <v>24</v>
      </c>
      <c r="B15" s="26" t="s">
        <v>33</v>
      </c>
      <c r="C15" s="27" t="s">
        <v>32</v>
      </c>
      <c r="D15" s="27">
        <v>1</v>
      </c>
      <c r="E15" s="28">
        <f>F15</f>
        <v>0</v>
      </c>
      <c r="F15" s="28">
        <f>SUM(F16:F19)</f>
        <v>0</v>
      </c>
      <c r="G15" s="28">
        <f>SUM(G16:G19)</f>
        <v>0</v>
      </c>
      <c r="H15" s="28">
        <f>SUM(H16:H19)</f>
        <v>0</v>
      </c>
      <c r="I15" s="11">
        <f t="shared" ref="I15:I34" si="3">E15+(E15*0.2)</f>
        <v>0</v>
      </c>
    </row>
    <row r="16" spans="1:9" ht="31.5" x14ac:dyDescent="0.25">
      <c r="A16" s="29" t="s">
        <v>34</v>
      </c>
      <c r="B16" s="30" t="s">
        <v>35</v>
      </c>
      <c r="C16" s="31" t="s">
        <v>32</v>
      </c>
      <c r="D16" s="31">
        <v>1</v>
      </c>
      <c r="E16" s="32"/>
      <c r="F16" s="32">
        <f t="shared" ref="F16:F19" si="4">D16*E16</f>
        <v>0</v>
      </c>
      <c r="G16" s="32">
        <f t="shared" ref="G16:G20" si="5">ROUND(F16*0.2,2)</f>
        <v>0</v>
      </c>
      <c r="H16" s="32">
        <f t="shared" ref="H16:H20" si="6">F16+G16</f>
        <v>0</v>
      </c>
      <c r="I16" s="11">
        <f t="shared" si="3"/>
        <v>0</v>
      </c>
    </row>
    <row r="17" spans="1:9" ht="31.5" x14ac:dyDescent="0.25">
      <c r="A17" s="29" t="s">
        <v>36</v>
      </c>
      <c r="B17" s="30" t="s">
        <v>37</v>
      </c>
      <c r="C17" s="31" t="s">
        <v>32</v>
      </c>
      <c r="D17" s="33">
        <v>1</v>
      </c>
      <c r="E17" s="32"/>
      <c r="F17" s="32">
        <f t="shared" si="4"/>
        <v>0</v>
      </c>
      <c r="G17" s="32">
        <f t="shared" si="5"/>
        <v>0</v>
      </c>
      <c r="H17" s="32">
        <f t="shared" si="6"/>
        <v>0</v>
      </c>
      <c r="I17" s="11">
        <f t="shared" si="3"/>
        <v>0</v>
      </c>
    </row>
    <row r="18" spans="1:9" ht="31.5" x14ac:dyDescent="0.25">
      <c r="A18" s="29" t="s">
        <v>38</v>
      </c>
      <c r="B18" s="34" t="s">
        <v>39</v>
      </c>
      <c r="C18" s="31" t="s">
        <v>32</v>
      </c>
      <c r="D18" s="33">
        <v>1</v>
      </c>
      <c r="E18" s="32"/>
      <c r="F18" s="32">
        <f t="shared" si="4"/>
        <v>0</v>
      </c>
      <c r="G18" s="32">
        <f t="shared" si="5"/>
        <v>0</v>
      </c>
      <c r="H18" s="32">
        <f t="shared" si="6"/>
        <v>0</v>
      </c>
      <c r="I18" s="11">
        <f t="shared" si="3"/>
        <v>0</v>
      </c>
    </row>
    <row r="19" spans="1:9" ht="31.5" x14ac:dyDescent="0.25">
      <c r="A19" s="29" t="s">
        <v>40</v>
      </c>
      <c r="B19" s="30" t="s">
        <v>41</v>
      </c>
      <c r="C19" s="31" t="s">
        <v>32</v>
      </c>
      <c r="D19" s="31">
        <v>1</v>
      </c>
      <c r="E19" s="32"/>
      <c r="F19" s="32">
        <f t="shared" si="4"/>
        <v>0</v>
      </c>
      <c r="G19" s="32">
        <f t="shared" si="5"/>
        <v>0</v>
      </c>
      <c r="H19" s="32">
        <f t="shared" si="6"/>
        <v>0</v>
      </c>
      <c r="I19" s="11">
        <f t="shared" si="3"/>
        <v>0</v>
      </c>
    </row>
    <row r="20" spans="1:9" ht="63" x14ac:dyDescent="0.25">
      <c r="A20" s="35" t="s">
        <v>25</v>
      </c>
      <c r="B20" s="36" t="s">
        <v>42</v>
      </c>
      <c r="C20" s="27" t="s">
        <v>32</v>
      </c>
      <c r="D20" s="27">
        <v>1</v>
      </c>
      <c r="E20" s="24"/>
      <c r="F20" s="24">
        <f>D20*E20</f>
        <v>0</v>
      </c>
      <c r="G20" s="24">
        <f t="shared" si="5"/>
        <v>0</v>
      </c>
      <c r="H20" s="24">
        <f t="shared" si="6"/>
        <v>0</v>
      </c>
      <c r="I20" s="11">
        <f t="shared" si="3"/>
        <v>0</v>
      </c>
    </row>
    <row r="21" spans="1:9" ht="47.25" x14ac:dyDescent="0.25">
      <c r="A21" s="35" t="s">
        <v>26</v>
      </c>
      <c r="B21" s="36" t="s">
        <v>43</v>
      </c>
      <c r="C21" s="27" t="s">
        <v>32</v>
      </c>
      <c r="D21" s="27">
        <v>1</v>
      </c>
      <c r="E21" s="24">
        <f>F21</f>
        <v>0</v>
      </c>
      <c r="F21" s="24">
        <f>SUM(F22:F23)</f>
        <v>0</v>
      </c>
      <c r="G21" s="24">
        <f t="shared" ref="G21:H21" si="7">SUM(G22:G23)</f>
        <v>0</v>
      </c>
      <c r="H21" s="24">
        <f t="shared" si="7"/>
        <v>0</v>
      </c>
      <c r="I21" s="11">
        <f t="shared" si="3"/>
        <v>0</v>
      </c>
    </row>
    <row r="22" spans="1:9" ht="47.25" x14ac:dyDescent="0.25">
      <c r="A22" s="29" t="s">
        <v>44</v>
      </c>
      <c r="B22" s="34" t="s">
        <v>45</v>
      </c>
      <c r="C22" s="31" t="s">
        <v>32</v>
      </c>
      <c r="D22" s="33">
        <v>1</v>
      </c>
      <c r="E22" s="32"/>
      <c r="F22" s="32">
        <f t="shared" ref="F22:F24" si="8">D22*E22</f>
        <v>0</v>
      </c>
      <c r="G22" s="32">
        <f t="shared" ref="G22:G24" si="9">ROUND(F22*0.2,2)</f>
        <v>0</v>
      </c>
      <c r="H22" s="32">
        <f t="shared" ref="H22:H24" si="10">F22+G22</f>
        <v>0</v>
      </c>
      <c r="I22" s="11">
        <f t="shared" si="3"/>
        <v>0</v>
      </c>
    </row>
    <row r="23" spans="1:9" ht="63" x14ac:dyDescent="0.25">
      <c r="A23" s="29" t="s">
        <v>46</v>
      </c>
      <c r="B23" s="34" t="s">
        <v>47</v>
      </c>
      <c r="C23" s="31" t="s">
        <v>32</v>
      </c>
      <c r="D23" s="33">
        <v>1</v>
      </c>
      <c r="E23" s="32"/>
      <c r="F23" s="32">
        <f t="shared" si="8"/>
        <v>0</v>
      </c>
      <c r="G23" s="32">
        <f t="shared" si="9"/>
        <v>0</v>
      </c>
      <c r="H23" s="32">
        <f t="shared" si="10"/>
        <v>0</v>
      </c>
      <c r="I23" s="11">
        <f t="shared" si="3"/>
        <v>0</v>
      </c>
    </row>
    <row r="24" spans="1:9" ht="60.75" customHeight="1" x14ac:dyDescent="0.25">
      <c r="A24" s="35" t="s">
        <v>27</v>
      </c>
      <c r="B24" s="36" t="s">
        <v>48</v>
      </c>
      <c r="C24" s="37" t="s">
        <v>32</v>
      </c>
      <c r="D24" s="27">
        <v>1</v>
      </c>
      <c r="E24" s="24"/>
      <c r="F24" s="24">
        <f t="shared" si="8"/>
        <v>0</v>
      </c>
      <c r="G24" s="24">
        <f t="shared" si="9"/>
        <v>0</v>
      </c>
      <c r="H24" s="24">
        <f t="shared" si="10"/>
        <v>0</v>
      </c>
      <c r="I24" s="11">
        <f t="shared" si="3"/>
        <v>0</v>
      </c>
    </row>
    <row r="25" spans="1:9" ht="63" x14ac:dyDescent="0.25">
      <c r="A25" s="35" t="s">
        <v>49</v>
      </c>
      <c r="B25" s="36" t="s">
        <v>50</v>
      </c>
      <c r="C25" s="27" t="s">
        <v>32</v>
      </c>
      <c r="D25" s="27">
        <v>1</v>
      </c>
      <c r="E25" s="24">
        <f>F25</f>
        <v>0</v>
      </c>
      <c r="F25" s="24">
        <f>SUM(F26:F28)</f>
        <v>0</v>
      </c>
      <c r="G25" s="24">
        <f>SUM(G26:G28)</f>
        <v>0</v>
      </c>
      <c r="H25" s="24">
        <f>SUM(H26:H28)</f>
        <v>0</v>
      </c>
      <c r="I25" s="11">
        <f t="shared" si="3"/>
        <v>0</v>
      </c>
    </row>
    <row r="26" spans="1:9" ht="63" x14ac:dyDescent="0.25">
      <c r="A26" s="29" t="s">
        <v>51</v>
      </c>
      <c r="B26" s="34" t="s">
        <v>52</v>
      </c>
      <c r="C26" s="31" t="s">
        <v>32</v>
      </c>
      <c r="D26" s="33">
        <v>1</v>
      </c>
      <c r="E26" s="32"/>
      <c r="F26" s="32">
        <f t="shared" ref="F26:F28" si="11">D26*E26</f>
        <v>0</v>
      </c>
      <c r="G26" s="32">
        <f t="shared" ref="G26:G28" si="12">ROUND(F26*0.2,2)</f>
        <v>0</v>
      </c>
      <c r="H26" s="32">
        <f t="shared" ref="H26:H28" si="13">F26+G26</f>
        <v>0</v>
      </c>
      <c r="I26" s="11">
        <f t="shared" si="3"/>
        <v>0</v>
      </c>
    </row>
    <row r="27" spans="1:9" ht="110.25" x14ac:dyDescent="0.25">
      <c r="A27" s="29" t="s">
        <v>53</v>
      </c>
      <c r="B27" s="34" t="s">
        <v>54</v>
      </c>
      <c r="C27" s="31" t="s">
        <v>32</v>
      </c>
      <c r="D27" s="33">
        <v>1</v>
      </c>
      <c r="E27" s="32"/>
      <c r="F27" s="32">
        <f t="shared" si="11"/>
        <v>0</v>
      </c>
      <c r="G27" s="32">
        <f t="shared" si="12"/>
        <v>0</v>
      </c>
      <c r="H27" s="32">
        <f t="shared" si="13"/>
        <v>0</v>
      </c>
      <c r="I27" s="11">
        <f t="shared" si="3"/>
        <v>0</v>
      </c>
    </row>
    <row r="28" spans="1:9" ht="31.5" x14ac:dyDescent="0.25">
      <c r="A28" s="29" t="s">
        <v>55</v>
      </c>
      <c r="B28" s="34" t="s">
        <v>56</v>
      </c>
      <c r="C28" s="31" t="s">
        <v>32</v>
      </c>
      <c r="D28" s="33">
        <v>1</v>
      </c>
      <c r="E28" s="32"/>
      <c r="F28" s="32">
        <f t="shared" si="11"/>
        <v>0</v>
      </c>
      <c r="G28" s="32">
        <f t="shared" si="12"/>
        <v>0</v>
      </c>
      <c r="H28" s="32">
        <f t="shared" si="13"/>
        <v>0</v>
      </c>
      <c r="I28" s="11">
        <f t="shared" si="3"/>
        <v>0</v>
      </c>
    </row>
    <row r="29" spans="1:9" ht="39.75" customHeight="1" x14ac:dyDescent="0.25">
      <c r="A29" s="35" t="s">
        <v>57</v>
      </c>
      <c r="B29" s="44" t="s">
        <v>58</v>
      </c>
      <c r="C29" s="45"/>
      <c r="D29" s="45"/>
      <c r="E29" s="45"/>
      <c r="F29" s="45"/>
      <c r="G29" s="45"/>
      <c r="H29" s="45"/>
      <c r="I29" s="46"/>
    </row>
    <row r="30" spans="1:9" ht="189" x14ac:dyDescent="0.25">
      <c r="A30" s="29" t="s">
        <v>59</v>
      </c>
      <c r="B30" s="30" t="s">
        <v>60</v>
      </c>
      <c r="C30" s="31" t="s">
        <v>61</v>
      </c>
      <c r="D30" s="31">
        <v>1</v>
      </c>
      <c r="E30" s="32"/>
      <c r="F30" s="32">
        <f t="shared" ref="F30:F32" si="14">D30*E30</f>
        <v>0</v>
      </c>
      <c r="G30" s="32">
        <f t="shared" ref="G30:G33" si="15">ROUND(F30*0.2,2)</f>
        <v>0</v>
      </c>
      <c r="H30" s="32">
        <f t="shared" ref="H30:H33" si="16">F30+G30</f>
        <v>0</v>
      </c>
      <c r="I30" s="11">
        <f t="shared" si="3"/>
        <v>0</v>
      </c>
    </row>
    <row r="31" spans="1:9" ht="141.75" x14ac:dyDescent="0.25">
      <c r="A31" s="29" t="s">
        <v>62</v>
      </c>
      <c r="B31" s="30" t="s">
        <v>63</v>
      </c>
      <c r="C31" s="31" t="s">
        <v>61</v>
      </c>
      <c r="D31" s="31">
        <v>1</v>
      </c>
      <c r="E31" s="32"/>
      <c r="F31" s="32">
        <f t="shared" si="14"/>
        <v>0</v>
      </c>
      <c r="G31" s="32">
        <f t="shared" si="15"/>
        <v>0</v>
      </c>
      <c r="H31" s="32">
        <f t="shared" si="16"/>
        <v>0</v>
      </c>
      <c r="I31" s="11">
        <f t="shared" si="3"/>
        <v>0</v>
      </c>
    </row>
    <row r="32" spans="1:9" ht="157.5" x14ac:dyDescent="0.25">
      <c r="A32" s="29" t="s">
        <v>64</v>
      </c>
      <c r="B32" s="30" t="s">
        <v>65</v>
      </c>
      <c r="C32" s="33" t="s">
        <v>66</v>
      </c>
      <c r="D32" s="33">
        <v>1</v>
      </c>
      <c r="E32" s="32"/>
      <c r="F32" s="32">
        <f t="shared" si="14"/>
        <v>0</v>
      </c>
      <c r="G32" s="32">
        <f t="shared" si="15"/>
        <v>0</v>
      </c>
      <c r="H32" s="32">
        <f t="shared" si="16"/>
        <v>0</v>
      </c>
      <c r="I32" s="11">
        <f t="shared" si="3"/>
        <v>0</v>
      </c>
    </row>
    <row r="33" spans="1:9" ht="157.5" x14ac:dyDescent="0.25">
      <c r="A33" s="29" t="s">
        <v>67</v>
      </c>
      <c r="B33" s="38" t="s">
        <v>68</v>
      </c>
      <c r="C33" s="33" t="s">
        <v>66</v>
      </c>
      <c r="D33" s="17">
        <v>1</v>
      </c>
      <c r="E33" s="17"/>
      <c r="F33" s="39">
        <f>D33*E33</f>
        <v>0</v>
      </c>
      <c r="G33" s="39">
        <f t="shared" si="15"/>
        <v>0</v>
      </c>
      <c r="H33" s="39">
        <f t="shared" si="16"/>
        <v>0</v>
      </c>
      <c r="I33" s="11">
        <f t="shared" si="3"/>
        <v>0</v>
      </c>
    </row>
    <row r="34" spans="1:9" ht="15.75" x14ac:dyDescent="0.25">
      <c r="A34" s="47" t="s">
        <v>2</v>
      </c>
      <c r="B34" s="47"/>
      <c r="C34" s="47"/>
      <c r="D34" s="47"/>
      <c r="E34" s="47"/>
      <c r="F34" s="28">
        <f>SUM(F14:F15,F20:F21,F24:F25,F30:F33)</f>
        <v>0</v>
      </c>
      <c r="G34" s="28">
        <f t="shared" ref="G34:H34" si="17">SUM(G14:G15,G20:G21,G24:G25,G30:G33)</f>
        <v>0</v>
      </c>
      <c r="H34" s="28">
        <f t="shared" si="17"/>
        <v>0</v>
      </c>
      <c r="I34" s="11">
        <f t="shared" si="3"/>
        <v>0</v>
      </c>
    </row>
    <row r="35" spans="1:9" ht="26.25" customHeight="1" x14ac:dyDescent="0.25">
      <c r="A35" s="3"/>
      <c r="B35" s="4"/>
      <c r="C35" s="5"/>
      <c r="D35" s="6"/>
      <c r="E35" s="7"/>
      <c r="F35" s="7"/>
      <c r="G35" s="8"/>
      <c r="H35" s="10"/>
    </row>
    <row r="36" spans="1:9" ht="26.25" customHeight="1" x14ac:dyDescent="0.25">
      <c r="A36" s="48" t="s">
        <v>20</v>
      </c>
      <c r="B36" s="48"/>
      <c r="C36" s="48"/>
      <c r="D36" s="48"/>
      <c r="E36" s="48"/>
      <c r="F36" s="48"/>
      <c r="G36" s="48"/>
      <c r="H36" s="48"/>
      <c r="I36" s="48"/>
    </row>
    <row r="37" spans="1:9" ht="15.75" x14ac:dyDescent="0.25">
      <c r="A37" s="2" t="s">
        <v>19</v>
      </c>
      <c r="B37" s="2"/>
      <c r="C37" s="2"/>
      <c r="D37" s="16"/>
      <c r="E37" s="2"/>
      <c r="F37" s="2"/>
    </row>
    <row r="38" spans="1:9" ht="15.75" x14ac:dyDescent="0.25">
      <c r="A38" s="14" t="s">
        <v>18</v>
      </c>
      <c r="B38" s="2"/>
      <c r="C38" s="9"/>
      <c r="D38" s="2"/>
      <c r="E38" s="53"/>
      <c r="F38" s="53"/>
      <c r="G38" s="53"/>
      <c r="H38" s="53"/>
    </row>
    <row r="39" spans="1:9" ht="15.75" x14ac:dyDescent="0.25">
      <c r="A39" s="2"/>
      <c r="B39" s="2"/>
      <c r="C39" s="9"/>
      <c r="D39" s="2"/>
      <c r="E39" s="54"/>
      <c r="F39" s="54"/>
      <c r="G39" s="54"/>
      <c r="H39" s="54"/>
    </row>
    <row r="40" spans="1:9" ht="40.5" customHeight="1" x14ac:dyDescent="0.25">
      <c r="A40" s="50" t="s">
        <v>15</v>
      </c>
      <c r="B40" s="50"/>
      <c r="C40" s="50"/>
      <c r="D40" s="50"/>
      <c r="E40" s="50"/>
      <c r="F40" s="50"/>
      <c r="G40" s="50"/>
      <c r="H40" s="50"/>
    </row>
    <row r="41" spans="1:9" ht="15.75" x14ac:dyDescent="0.25">
      <c r="A41" s="2"/>
      <c r="B41" s="2"/>
      <c r="C41" s="2"/>
      <c r="D41" s="2"/>
      <c r="E41" s="2"/>
      <c r="F41" s="2"/>
    </row>
    <row r="42" spans="1:9" ht="45.75" customHeight="1" x14ac:dyDescent="0.25">
      <c r="A42" s="2"/>
      <c r="B42" s="15" t="s">
        <v>22</v>
      </c>
      <c r="C42" s="50" t="s">
        <v>23</v>
      </c>
      <c r="D42" s="50"/>
      <c r="E42" s="50"/>
      <c r="F42" s="50"/>
      <c r="G42" s="50"/>
      <c r="H42" s="50"/>
      <c r="I42" s="50"/>
    </row>
    <row r="43" spans="1:9" ht="36.75" customHeight="1" x14ac:dyDescent="0.25">
      <c r="A43" s="2"/>
      <c r="B43" s="15"/>
      <c r="C43" s="58" t="s">
        <v>29</v>
      </c>
      <c r="D43" s="58"/>
      <c r="E43" s="58"/>
      <c r="F43" s="58"/>
      <c r="G43" s="58"/>
      <c r="H43" s="58"/>
      <c r="I43" s="58"/>
    </row>
    <row r="44" spans="1:9" ht="26.25" customHeight="1" x14ac:dyDescent="0.25">
      <c r="A44" s="2"/>
      <c r="B44" s="2"/>
      <c r="C44" s="2"/>
      <c r="D44" s="2"/>
      <c r="E44" s="2"/>
      <c r="F44" s="2"/>
    </row>
    <row r="45" spans="1:9" ht="21" customHeight="1" x14ac:dyDescent="0.25">
      <c r="A45" s="13"/>
      <c r="B45" s="13" t="s">
        <v>17</v>
      </c>
      <c r="C45" s="2" t="s">
        <v>7</v>
      </c>
      <c r="D45" s="13"/>
      <c r="E45" s="49" t="s">
        <v>16</v>
      </c>
      <c r="F45" s="49"/>
      <c r="G45" s="49"/>
      <c r="H45" s="49"/>
    </row>
    <row r="46" spans="1:9" ht="15.75" x14ac:dyDescent="0.25">
      <c r="A46" s="13"/>
      <c r="B46" s="13"/>
      <c r="C46" s="2"/>
      <c r="D46" s="13"/>
      <c r="E46" s="2"/>
      <c r="F46" s="2"/>
    </row>
    <row r="47" spans="1:9" ht="15.75" x14ac:dyDescent="0.25">
      <c r="A47" s="2"/>
      <c r="B47" s="2"/>
      <c r="C47" s="2" t="s">
        <v>8</v>
      </c>
      <c r="D47" s="2"/>
      <c r="E47" s="2"/>
      <c r="F47" s="2"/>
    </row>
    <row r="48" spans="1:9" ht="15.75" x14ac:dyDescent="0.25">
      <c r="A48" s="2"/>
      <c r="B48" s="2"/>
      <c r="C48" s="2"/>
      <c r="D48" s="2"/>
      <c r="E48" s="2"/>
      <c r="F48" s="2"/>
    </row>
    <row r="49" spans="1:9" ht="15.75" x14ac:dyDescent="0.25">
      <c r="A49" s="49"/>
      <c r="B49" s="49"/>
      <c r="C49" s="49"/>
      <c r="D49" s="49"/>
      <c r="E49" s="49"/>
      <c r="F49" s="49"/>
      <c r="G49" s="49"/>
      <c r="H49" s="49"/>
      <c r="I49" s="49"/>
    </row>
    <row r="50" spans="1:9" ht="15.75" x14ac:dyDescent="0.25">
      <c r="A50" s="2"/>
      <c r="B50" s="2"/>
      <c r="C50" s="2"/>
      <c r="D50" s="2"/>
      <c r="E50" s="2"/>
      <c r="F50" s="2"/>
    </row>
    <row r="51" spans="1:9" ht="15.75" x14ac:dyDescent="0.25">
      <c r="A51" s="2"/>
      <c r="B51" s="2"/>
      <c r="C51" s="2"/>
      <c r="D51" s="2"/>
      <c r="E51" s="2"/>
      <c r="F51" s="2"/>
    </row>
    <row r="52" spans="1:9" ht="15.75" x14ac:dyDescent="0.25">
      <c r="A52" s="2"/>
      <c r="B52" s="2"/>
      <c r="C52" s="2"/>
      <c r="D52" s="2"/>
      <c r="E52" s="2"/>
      <c r="F52" s="2"/>
    </row>
    <row r="53" spans="1:9" ht="15.75" x14ac:dyDescent="0.25">
      <c r="A53" s="2"/>
      <c r="B53" s="2"/>
      <c r="C53" s="2"/>
      <c r="D53" s="2"/>
      <c r="E53" s="2"/>
      <c r="F53" s="2"/>
    </row>
    <row r="54" spans="1:9" ht="15.75" x14ac:dyDescent="0.25">
      <c r="A54" s="2"/>
      <c r="B54" s="2"/>
      <c r="C54" s="2"/>
      <c r="D54" s="2"/>
      <c r="E54" s="2"/>
      <c r="F54" s="2"/>
    </row>
    <row r="55" spans="1:9" ht="15.75" x14ac:dyDescent="0.25">
      <c r="A55" s="2"/>
      <c r="B55" s="2"/>
      <c r="C55" s="2"/>
      <c r="D55" s="2"/>
      <c r="E55" s="2"/>
      <c r="F55" s="2"/>
    </row>
    <row r="56" spans="1:9" ht="15.75" x14ac:dyDescent="0.25">
      <c r="A56" s="2"/>
      <c r="B56" s="2"/>
      <c r="C56" s="2"/>
      <c r="D56" s="2"/>
      <c r="E56" s="2"/>
      <c r="F56" s="2"/>
    </row>
    <row r="57" spans="1:9" ht="15.75" x14ac:dyDescent="0.25">
      <c r="A57" s="2"/>
      <c r="B57" s="2"/>
      <c r="C57" s="2"/>
      <c r="D57" s="2"/>
      <c r="E57" s="2"/>
      <c r="F57" s="2"/>
    </row>
  </sheetData>
  <mergeCells count="21">
    <mergeCell ref="F1:I1"/>
    <mergeCell ref="E45:H45"/>
    <mergeCell ref="E38:H38"/>
    <mergeCell ref="E39:H39"/>
    <mergeCell ref="D3:H3"/>
    <mergeCell ref="D4:H4"/>
    <mergeCell ref="A40:H40"/>
    <mergeCell ref="A7:H7"/>
    <mergeCell ref="B2:H2"/>
    <mergeCell ref="B4:C4"/>
    <mergeCell ref="B5:C5"/>
    <mergeCell ref="G5:I5"/>
    <mergeCell ref="C43:I43"/>
    <mergeCell ref="G11:I11"/>
    <mergeCell ref="A8:I10"/>
    <mergeCell ref="G12:H12"/>
    <mergeCell ref="B29:I29"/>
    <mergeCell ref="A34:E34"/>
    <mergeCell ref="A36:I36"/>
    <mergeCell ref="A49:I49"/>
    <mergeCell ref="C42:I4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2024-08-26T11:41:51Z</dcterms:modified>
</cp:coreProperties>
</file>