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6. ЯКУТСК\Якутск Поликлиника\34. Благоустройство\2. Для рассылки - ТЗ, форма КП, форма договора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Sheet1!$A$1:$J$170</definedName>
  </definedNames>
  <calcPr calcId="162913"/>
</workbook>
</file>

<file path=xl/calcChain.xml><?xml version="1.0" encoding="utf-8"?>
<calcChain xmlns="http://schemas.openxmlformats.org/spreadsheetml/2006/main">
  <c r="G157" i="1" l="1"/>
  <c r="I157" i="1"/>
  <c r="J157" i="1"/>
  <c r="J153" i="1"/>
  <c r="J152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5" i="1"/>
</calcChain>
</file>

<file path=xl/sharedStrings.xml><?xml version="1.0" encoding="utf-8"?>
<sst xmlns="http://schemas.openxmlformats.org/spreadsheetml/2006/main" count="444" uniqueCount="151">
  <si>
    <t>Подпись лица, принимающего решения</t>
  </si>
  <si>
    <r>
      <t xml:space="preserve">В расчет не включены:  </t>
    </r>
    <r>
      <rPr>
        <i/>
        <sz val="10"/>
        <color rgb="FFFF0000"/>
        <rFont val="Arial"/>
        <family val="2"/>
        <charset val="204"/>
      </rPr>
      <t>перечислить, если есть позиции</t>
    </r>
  </si>
  <si>
    <t>№</t>
  </si>
  <si>
    <t>Ед. изм</t>
  </si>
  <si>
    <t>Кол-во</t>
  </si>
  <si>
    <t>Итого, руб., с учетом НДС 20%</t>
  </si>
  <si>
    <t xml:space="preserve">Наименование  работ и материалов </t>
  </si>
  <si>
    <t>шт.</t>
  </si>
  <si>
    <t>м</t>
  </si>
  <si>
    <t>компл.</t>
  </si>
  <si>
    <t>Цена единицы 
материалов, руб. с НДС</t>
  </si>
  <si>
    <t>Итого стоимость материалов, руб. с НДС</t>
  </si>
  <si>
    <t>Цена единицы 
работ, руб. с НДС</t>
  </si>
  <si>
    <t>Итого стоимость работ, руб. с НДС</t>
  </si>
  <si>
    <t>Всего, руб. с НДС</t>
  </si>
  <si>
    <t>Срок выполнения работ, мес.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</si>
  <si>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</si>
  <si>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</si>
  <si>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Оформление БГ (Да/Нет)</t>
  </si>
  <si>
    <t>Система налогооблажения (ОСНО/УСН)</t>
  </si>
  <si>
    <t>Дополнительная информация</t>
  </si>
  <si>
    <t>Срок доставки</t>
  </si>
  <si>
    <t>Стоимость доставки</t>
  </si>
  <si>
    <t>Шифр РД</t>
  </si>
  <si>
    <t xml:space="preserve">ФОРМА КП
на благоустройство
по Объекту: «Поликлиника городской больницы №2 на 600 посещений в смену в г. Якутске»
</t>
  </si>
  <si>
    <t>Схема планировочной организации земельного участка</t>
  </si>
  <si>
    <t>01 – ЧПР/19 -РД-ГП2</t>
  </si>
  <si>
    <t>Устройство подстилающих и выравнивающих слоев оснований: из песка т.0,2 м</t>
  </si>
  <si>
    <t>Устройство подстилающих и выравнивающих слоев оснований: из щебня т.0,25</t>
  </si>
  <si>
    <t>Устройство покрытия из асфальтобетона крупнозернистого асфальтоукладчиками, толщина слоя 14 см</t>
  </si>
  <si>
    <t>Устройство покрытия из асфальтобетона мелкозернистого асфальтоукладчиками, толщина слоя 5 см</t>
  </si>
  <si>
    <t>Материалы асфальтобетонное покрытие тип 1</t>
  </si>
  <si>
    <t>Песок природный для строительных: работ средний с крупностью зерен размером свыше 5 мм-до 5% по массе (3167*1,1*0,2)</t>
  </si>
  <si>
    <t>м3</t>
  </si>
  <si>
    <t>Смеси готовые щебеночно-песчаные (ГОСТ 25607-2009) номер: С9, размер зерен 0-80 мм (3167*0,25*1,26)</t>
  </si>
  <si>
    <t>т</t>
  </si>
  <si>
    <t>м2</t>
  </si>
  <si>
    <t>Эмульсия битумно-дорожная (2,53*1,03)</t>
  </si>
  <si>
    <t>Подгрунтовочные работы путем розлива битумной эмульсии с применением автогудронатора (0,3 т на 1000м2)</t>
  </si>
  <si>
    <t>Эмульсия битумно-дорожная (0,95*1,03)</t>
  </si>
  <si>
    <t>Подгрунтовочные работы путем розлива битумной эмульсии с применением автогудронатора (0,8 т на 1000м2)</t>
  </si>
  <si>
    <t>Смеси асфальтобетонные плотные крупнозернистые тип Б с щебнем с изверженных пород марка III ГОСТ 9128-2013 (3167*0,14*2400)/1000</t>
  </si>
  <si>
    <t>Смеси асфальтобетонные горячие плотные мелкозернистые, марка I, тип В с добавкой КМА КОЛТЕК (3167*0,05*2490)/1000</t>
  </si>
  <si>
    <t>Бортовые камни  БР100.30.15 на бетонном основании В15 - 817 м</t>
  </si>
  <si>
    <t>Установка бортовых камней бетонных</t>
  </si>
  <si>
    <t>Устройство бетонных плитных тротуаров с заполнением швов: цементным раствором</t>
  </si>
  <si>
    <t>Устройство подстилающих и выравнивающих слоев оснований: из песка т.0,3 м</t>
  </si>
  <si>
    <t>Устройство подстилающих и выравнивающих слоев оснований: из щебня т.0,15 м</t>
  </si>
  <si>
    <t xml:space="preserve">Устройство покрытий из сухой цементно-песчаной смеси, толщина слоя  0,03 м  </t>
  </si>
  <si>
    <t>Устройство цементобетонных покрытий однослойных средствами малой механизации, толщина слоя 0,15 м</t>
  </si>
  <si>
    <t>Материалы покрытия из тротуарных плит тип 3</t>
  </si>
  <si>
    <t>Сухая цементно-песчаная смесь  ТУ -400-24-114-85</t>
  </si>
  <si>
    <t>Плитка бетонная тротуарная т.0,1 м</t>
  </si>
  <si>
    <t>Смеси готовые щебеночно-песчаные (ГОСТ 25607-2009) номер: С9, размер зерен 0-80 мм (227*0,15*1,26)</t>
  </si>
  <si>
    <t>Цементобетон В15 ГОСТ 26633-91(227х0,15*1,1)</t>
  </si>
  <si>
    <t>Покрытие из бетонных  тротуарных плит S=886 м2 (тип  2)</t>
  </si>
  <si>
    <t>Плитка бетонная тротуарная т.0,07 м</t>
  </si>
  <si>
    <t>Песок природный для строительных: работ средний с крупностью зерен размером свыше 5 мм-до 5% по массе (227*1,1*0,3)</t>
  </si>
  <si>
    <t>Песок природный для строительных: работ средний с крупностью зерен размером свыше 5 мм-до 5% по массе (886*1,1*0,3)</t>
  </si>
  <si>
    <t>Смеси готовые щебеночно-песчаные (ГОСТ 25607-2009) номер: С9, размер зерен 0-80 мм (886*0,15*1,26)</t>
  </si>
  <si>
    <t>Материалы покрытия из тротуарных плит тип 2</t>
  </si>
  <si>
    <t>Бортовые камни  БР100.20.8 на бетонном основании В15 - 457 м</t>
  </si>
  <si>
    <t xml:space="preserve">Камни бортовые БР 100.30.15, бетон В15  </t>
  </si>
  <si>
    <t xml:space="preserve">Камни бортовые БР 100.20.8, бетон В15 </t>
  </si>
  <si>
    <t>Устройство подстилающих и выравнивающих слоев оснований: из щебня т.0,2 м</t>
  </si>
  <si>
    <t>Эмульсия битумно-дорожная (0,3249*1,03)</t>
  </si>
  <si>
    <t>Смеси асфальтобетонные плотные крупнозернистые тип Б с щебнем с изверженных пород марка III ГОСТ 9128-2013 (1083*0,14*2400)/1000</t>
  </si>
  <si>
    <t>Смеси асфальтобетонные горячие плотные мелкозернистые, марка I, тип В с добавкой КМА КОЛТЕК (1083*0,05*2490)/1000</t>
  </si>
  <si>
    <t>Дорожно-планировочные работы</t>
  </si>
  <si>
    <t>Асфальтобетонное покрытие (тип 1), S= 3167 м2</t>
  </si>
  <si>
    <t>Покрытие из бетонных  тротуарных плит с возможностью проезда пожарной техники, S=227 м2 (тип  3)</t>
  </si>
  <si>
    <t>Асфальтобетонное покрытие над пандусом (тип 4), S=1083 м2</t>
  </si>
  <si>
    <t>Материалы асфальтобетонного покрытия над пандусом (тип 4), S=1083 м2</t>
  </si>
  <si>
    <t>Тротуарное покрытие над пандусом (тип 5) S=86 м2</t>
  </si>
  <si>
    <t>Материалы тротуарного покрытия над пандусом (тип 5) S=86 м2</t>
  </si>
  <si>
    <t>Бортовые камни  БР100.30.15 на бетонном основании В15 - 58 м</t>
  </si>
  <si>
    <t>Дорожно-планировочные работы за границами землеотвода</t>
  </si>
  <si>
    <t>Асфальтобетонное покрытие (тип 1)    S=205 м2</t>
  </si>
  <si>
    <t>Песок природный для строительных: работ средний с крупностью зерен размером свыше 5 мм-до 5% по массе (205*1,1*0,2)</t>
  </si>
  <si>
    <t>Смеси готовые щебеночно-песчаные (ГОСТ 25607-2009) номер: С9, размер зерен 0-80 мм (205*0,25*1,26)</t>
  </si>
  <si>
    <t>Материалы асфальтобетонное покрытие тип 1, S=205 м2</t>
  </si>
  <si>
    <t>Эмульсия битумно-дорожная (0,164*1,03)</t>
  </si>
  <si>
    <t>Эмульсия битумно-дорожная (0,0615*1,03)</t>
  </si>
  <si>
    <t>Смеси асфальтобетонные плотные крупнозернистые тип Б с щебнем с изверженных пород марка III ГОСТ 9128-2013 (205*0,14*2400)/1000</t>
  </si>
  <si>
    <t>Смеси асфальтобетонные горячие плотные мелкозернистые, марка I, тип В с добавкой КМА КОЛТЕК (205*0,05*2490)/1000</t>
  </si>
  <si>
    <t>Бортовые камни  БР100.30.15 на бетонном основании В15 - 88 м</t>
  </si>
  <si>
    <t>Покрытие из бетонных  тротуарных плит S=60 м2 (тип  2)</t>
  </si>
  <si>
    <t>Материалы покрытия из тротуарных плит тип 2  S=60 м2</t>
  </si>
  <si>
    <t>Песок природный для строительных: работ средний с крупностью зерен размером свыше 5 мм-до 5% по массе (60*1,1*0,3)</t>
  </si>
  <si>
    <t>Смеси готовые щебеночно-песчаные (ГОСТ 25607-2009) номер: С9, размер зерен 0-80 мм (60*0,15*1,26)</t>
  </si>
  <si>
    <t>Бортовые камни  БР100.20.8 на бетонном основании В15 - 45 м</t>
  </si>
  <si>
    <t>Армированное покрытие из бетона класса В15 толщ. 100 мм,S=540 м2</t>
  </si>
  <si>
    <t>Устройство армированного покрытия из бетона класса В15 тощ.100 мм</t>
  </si>
  <si>
    <t>Монтаж гидрошпонки</t>
  </si>
  <si>
    <t>Материалы армированного покрытия из бетона класса В15 толщ. 100 мм,S=540 м2</t>
  </si>
  <si>
    <t>Щебень фр.5-20 мм  М500</t>
  </si>
  <si>
    <t>Гидрошпонка "Ультрабанд" - ХВС-150</t>
  </si>
  <si>
    <t>Сетк арматурная  5 Вр1 шагом 100х100 мм</t>
  </si>
  <si>
    <t>кг</t>
  </si>
  <si>
    <t>Бетон класса В15 (540х0,1х1,1)</t>
  </si>
  <si>
    <t>Благоустройство и озеленение территории.</t>
  </si>
  <si>
    <t>Подготовка стандартных посадочных мест вручную для деревьев и кустарников с квадратным комом земли размером: 0,8x0,8x0,5 м в естественном грунте</t>
  </si>
  <si>
    <t>Посадка деревьев и кустарников с комом земли размером: 0,8x0,8x0,5 м</t>
  </si>
  <si>
    <t>Подготовка стандартных посадочных мест вручную для деревьев и кустарников с квадратным комом земли размером: 0,5x0,5x0,4 м в естественном грунте</t>
  </si>
  <si>
    <t>Посадка кустарников-саженцев в группы, размер ямы: 0,7x0,5 м</t>
  </si>
  <si>
    <t>Подготовка стандартных посадочных мест для кустарников-саженцев в группы вручную: в естественном грунте</t>
  </si>
  <si>
    <t>Устройство подстилающих и выравнивающих слоев оснований из песчано-гравийной смеси, дресвы т.0,1 м</t>
  </si>
  <si>
    <t>Подготовка почвы для устройства партерного и обыкновенного газона с внесением растительной земли слоем 15 см: механизированным способом</t>
  </si>
  <si>
    <t>Посев газонов партерных, мавританских и обыкновенных вручную</t>
  </si>
  <si>
    <t>Посадка многолетних цветников при густоте посадки 1,6 тыс. шт. цветов</t>
  </si>
  <si>
    <t>Укрепление откосов земляных сооружений посевом многолетних трав: с подсыпкой растительной земли вручную двойной посев</t>
  </si>
  <si>
    <t>Материалы. Благоустройство и озеленение территории.</t>
  </si>
  <si>
    <t>Ель восточная, высота 1,0-1,5 м</t>
  </si>
  <si>
    <t>Рябина дуболистная, высота 1,5-2,0 м</t>
  </si>
  <si>
    <t>Можжевельник чешуйчатый, бонсай, высота 0,8-1,0 м</t>
  </si>
  <si>
    <t>Смесь песчано-гравийная природная обогащенная с содержанием гравия 25-35%</t>
  </si>
  <si>
    <t>Семена газонных трав (смесь)</t>
  </si>
  <si>
    <t>Луковицы и клубнелуковицы цветов-многолетников, грунтовые первого разбора, диаметр луковицы не менее 2,5-3,0 см</t>
  </si>
  <si>
    <t>Установка переносного оборудования</t>
  </si>
  <si>
    <t xml:space="preserve">Монтаж МАФ </t>
  </si>
  <si>
    <t>Материалы переносного оборудования</t>
  </si>
  <si>
    <t>Вазон железобетонный квадратный</t>
  </si>
  <si>
    <t>Установка металлических столбов высотой до 4 м: с погружением в бетонное основание</t>
  </si>
  <si>
    <t>Устройство заграждений из готовых металлических решетчатых панелей: высотой более 2 м</t>
  </si>
  <si>
    <t>Монтаж автоматического дорожного шлагбаума для контроля проезда шириной до: 4 м</t>
  </si>
  <si>
    <t>Материалы ограждения</t>
  </si>
  <si>
    <t>Смеси бетонные тяжелого бетона (БСТ) для дорожных и аэродромных покрытий и оснований, класс В15 (М200)</t>
  </si>
  <si>
    <t>Шлагбаум автоматический подъемный CAME GARD 4000, длина стрелы 4,2 м</t>
  </si>
  <si>
    <t>Устройство подстилающих и выравнивающих слоев оснований: из щебня</t>
  </si>
  <si>
    <t>Устройство бетонной подготовки</t>
  </si>
  <si>
    <t>Материалы водоотводного лотка</t>
  </si>
  <si>
    <t>Скамья ("ДП13", СП186)</t>
  </si>
  <si>
    <t>Урна ("К-20", ТС125)</t>
  </si>
  <si>
    <t>Опорные конструкции навеса труба квадратная 60х60х4мм</t>
  </si>
  <si>
    <t>бетон (0,324 м3/шт) 4 шт.</t>
  </si>
  <si>
    <t>профнастил</t>
  </si>
  <si>
    <t>Монтаж навеса для мусоросборников ЗП (Б048)        (АО "Завод игрового оборудования или аналог)</t>
  </si>
  <si>
    <t>Ограждение ОЗ-9 (03033) (АО "Завод игрового оборудования или аналог)   334 п.м.</t>
  </si>
  <si>
    <t>секция (ОЗ-9, ОЗ033, 2900х2000 мм, вес 19 кг/шт)</t>
  </si>
  <si>
    <t>столбов (ОЗ044, h=2,9 м, вес 12 кг/шт)</t>
  </si>
  <si>
    <t>бетон B15 W4 F150 (600х600х900 мм)</t>
  </si>
  <si>
    <t>Установка водоотводного лотка (ООО" АКВАСТОК" ЛВБ Optima 200 №0/3 или аналог)</t>
  </si>
  <si>
    <t xml:space="preserve">Устройство водосбросных сооружений с проезжей части из продольных лотков из сборного бетона </t>
  </si>
  <si>
    <t>водоотводной лоток (ООО" АКВАСТОК" ЛВБ Optima 200 №0/3 или аналог)</t>
  </si>
  <si>
    <t>Бетон В10</t>
  </si>
  <si>
    <t>Установка тактильной плитки</t>
  </si>
  <si>
    <t>м.п.</t>
  </si>
  <si>
    <t>Плитка тактильная</t>
  </si>
  <si>
    <t>Щебень аглопоритовый М 500, фракция 5-20 мм</t>
  </si>
  <si>
    <t>Стоимость накладных расходов</t>
  </si>
  <si>
    <t>Стоимость банковской гарантии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</si>
</sst>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2"/>
    <xf numFmtId="0" fontId="6" fillId="0" borderId="2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2" fillId="0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0" borderId="12" xfId="0" applyFont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view="pageBreakPreview" topLeftCell="A7" zoomScale="120" zoomScaleNormal="120" zoomScaleSheetLayoutView="120" workbookViewId="0">
      <selection activeCell="N10" sqref="N10"/>
    </sheetView>
  </sheetViews>
  <sheetFormatPr defaultRowHeight="12.75" x14ac:dyDescent="0.2"/>
  <cols>
    <col min="1" max="1" width="4.85546875" customWidth="1"/>
    <col min="2" max="2" width="16.140625" customWidth="1"/>
    <col min="3" max="3" width="46.28515625" customWidth="1"/>
    <col min="4" max="4" width="6.5703125" customWidth="1"/>
    <col min="5" max="5" width="8.5703125" customWidth="1"/>
    <col min="6" max="6" width="10.28515625"/>
    <col min="7" max="7" width="11" customWidth="1"/>
    <col min="8" max="8" width="12.42578125" customWidth="1"/>
    <col min="9" max="9" width="12.7109375" customWidth="1"/>
    <col min="10" max="10" width="12.42578125" customWidth="1"/>
    <col min="11" max="18" width="9.140625" customWidth="1"/>
  </cols>
  <sheetData>
    <row r="1" spans="1:10" s="1" customFormat="1" ht="58.5" customHeight="1" thickBot="1" x14ac:dyDescent="0.2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63.75" customHeight="1" thickBot="1" x14ac:dyDescent="0.25">
      <c r="A2" s="22" t="s">
        <v>2</v>
      </c>
      <c r="B2" s="22" t="s">
        <v>23</v>
      </c>
      <c r="C2" s="22" t="s">
        <v>6</v>
      </c>
      <c r="D2" s="22" t="s">
        <v>3</v>
      </c>
      <c r="E2" s="22" t="s">
        <v>4</v>
      </c>
      <c r="F2" s="22" t="s">
        <v>10</v>
      </c>
      <c r="G2" s="22" t="s">
        <v>11</v>
      </c>
      <c r="H2" s="22" t="s">
        <v>12</v>
      </c>
      <c r="I2" s="22" t="s">
        <v>13</v>
      </c>
      <c r="J2" s="22" t="s">
        <v>14</v>
      </c>
    </row>
    <row r="3" spans="1:10" s="2" customFormat="1" ht="34.35" customHeight="1" x14ac:dyDescent="0.2">
      <c r="A3" s="18">
        <v>1</v>
      </c>
      <c r="B3" s="18" t="s">
        <v>26</v>
      </c>
      <c r="C3" s="19" t="s">
        <v>25</v>
      </c>
      <c r="D3" s="20"/>
      <c r="E3" s="21"/>
      <c r="F3" s="21"/>
      <c r="G3" s="21"/>
      <c r="H3" s="20"/>
      <c r="I3" s="20"/>
      <c r="J3" s="20"/>
    </row>
    <row r="4" spans="1:10" s="2" customFormat="1" ht="24.4" customHeight="1" x14ac:dyDescent="0.2">
      <c r="A4" s="24">
        <v>2</v>
      </c>
      <c r="B4" s="24" t="s">
        <v>26</v>
      </c>
      <c r="C4" s="37" t="s">
        <v>68</v>
      </c>
      <c r="D4" s="35"/>
      <c r="E4" s="36"/>
      <c r="F4" s="36"/>
      <c r="G4" s="36"/>
      <c r="H4" s="35"/>
      <c r="I4" s="35"/>
      <c r="J4" s="35"/>
    </row>
    <row r="5" spans="1:10" s="2" customFormat="1" ht="30.4" customHeight="1" x14ac:dyDescent="0.2">
      <c r="A5" s="10">
        <v>3</v>
      </c>
      <c r="B5" s="24" t="s">
        <v>26</v>
      </c>
      <c r="C5" s="16" t="s">
        <v>69</v>
      </c>
      <c r="D5" s="32"/>
      <c r="E5" s="32"/>
      <c r="F5" s="17"/>
      <c r="G5" s="17">
        <f>$E5*F5</f>
        <v>0</v>
      </c>
      <c r="H5" s="17"/>
      <c r="I5" s="17">
        <f>$E5*H5</f>
        <v>0</v>
      </c>
      <c r="J5" s="17">
        <f>G5+I5</f>
        <v>0</v>
      </c>
    </row>
    <row r="6" spans="1:10" s="2" customFormat="1" ht="39" customHeight="1" x14ac:dyDescent="0.2">
      <c r="A6" s="6">
        <v>4</v>
      </c>
      <c r="B6" s="24" t="s">
        <v>26</v>
      </c>
      <c r="C6" s="7" t="s">
        <v>27</v>
      </c>
      <c r="D6" s="3" t="s">
        <v>33</v>
      </c>
      <c r="E6" s="6">
        <v>633.4</v>
      </c>
      <c r="F6" s="7"/>
      <c r="G6" s="17">
        <f t="shared" ref="G6:G69" si="0">$E6*F6</f>
        <v>0</v>
      </c>
      <c r="H6" s="17"/>
      <c r="I6" s="17">
        <f t="shared" ref="I6:I69" si="1">$E6*H6</f>
        <v>0</v>
      </c>
      <c r="J6" s="17">
        <f t="shared" ref="J6:J69" si="2">G6+I6</f>
        <v>0</v>
      </c>
    </row>
    <row r="7" spans="1:10" s="2" customFormat="1" ht="30.75" customHeight="1" x14ac:dyDescent="0.2">
      <c r="A7" s="24">
        <v>5</v>
      </c>
      <c r="B7" s="24" t="s">
        <v>26</v>
      </c>
      <c r="C7" s="7" t="s">
        <v>28</v>
      </c>
      <c r="D7" s="3" t="s">
        <v>33</v>
      </c>
      <c r="E7" s="6">
        <v>791.75</v>
      </c>
      <c r="F7" s="7"/>
      <c r="G7" s="17">
        <f t="shared" si="0"/>
        <v>0</v>
      </c>
      <c r="H7" s="17"/>
      <c r="I7" s="17">
        <f t="shared" si="1"/>
        <v>0</v>
      </c>
      <c r="J7" s="17">
        <f t="shared" si="2"/>
        <v>0</v>
      </c>
    </row>
    <row r="8" spans="1:10" s="2" customFormat="1" ht="38.65" customHeight="1" x14ac:dyDescent="0.2">
      <c r="A8" s="10">
        <v>6</v>
      </c>
      <c r="B8" s="24" t="s">
        <v>26</v>
      </c>
      <c r="C8" s="7" t="s">
        <v>38</v>
      </c>
      <c r="D8" s="3" t="s">
        <v>35</v>
      </c>
      <c r="E8" s="6">
        <v>0.95</v>
      </c>
      <c r="F8" s="7"/>
      <c r="G8" s="17">
        <f t="shared" si="0"/>
        <v>0</v>
      </c>
      <c r="H8" s="17"/>
      <c r="I8" s="17">
        <f t="shared" si="1"/>
        <v>0</v>
      </c>
      <c r="J8" s="17">
        <f t="shared" si="2"/>
        <v>0</v>
      </c>
    </row>
    <row r="9" spans="1:10" s="2" customFormat="1" ht="44.45" customHeight="1" x14ac:dyDescent="0.2">
      <c r="A9" s="6">
        <v>7</v>
      </c>
      <c r="B9" s="24" t="s">
        <v>26</v>
      </c>
      <c r="C9" s="7" t="s">
        <v>29</v>
      </c>
      <c r="D9" s="3" t="s">
        <v>36</v>
      </c>
      <c r="E9" s="6">
        <v>3167</v>
      </c>
      <c r="F9" s="7"/>
      <c r="G9" s="17">
        <f t="shared" si="0"/>
        <v>0</v>
      </c>
      <c r="H9" s="17"/>
      <c r="I9" s="17">
        <f t="shared" si="1"/>
        <v>0</v>
      </c>
      <c r="J9" s="17">
        <f t="shared" si="2"/>
        <v>0</v>
      </c>
    </row>
    <row r="10" spans="1:10" s="2" customFormat="1" ht="39.75" customHeight="1" x14ac:dyDescent="0.2">
      <c r="A10" s="24">
        <v>8</v>
      </c>
      <c r="B10" s="24" t="s">
        <v>26</v>
      </c>
      <c r="C10" s="7" t="s">
        <v>40</v>
      </c>
      <c r="D10" s="3" t="s">
        <v>35</v>
      </c>
      <c r="E10" s="6">
        <v>2.5299999999999998</v>
      </c>
      <c r="F10" s="7"/>
      <c r="G10" s="17">
        <f t="shared" si="0"/>
        <v>0</v>
      </c>
      <c r="H10" s="17"/>
      <c r="I10" s="17">
        <f t="shared" si="1"/>
        <v>0</v>
      </c>
      <c r="J10" s="17">
        <f t="shared" si="2"/>
        <v>0</v>
      </c>
    </row>
    <row r="11" spans="1:10" s="2" customFormat="1" ht="38.450000000000003" customHeight="1" x14ac:dyDescent="0.2">
      <c r="A11" s="10">
        <v>9</v>
      </c>
      <c r="B11" s="24" t="s">
        <v>26</v>
      </c>
      <c r="C11" s="7" t="s">
        <v>30</v>
      </c>
      <c r="D11" s="3" t="s">
        <v>36</v>
      </c>
      <c r="E11" s="6">
        <v>3167</v>
      </c>
      <c r="F11" s="7"/>
      <c r="G11" s="17">
        <f t="shared" si="0"/>
        <v>0</v>
      </c>
      <c r="H11" s="17"/>
      <c r="I11" s="17">
        <f t="shared" si="1"/>
        <v>0</v>
      </c>
      <c r="J11" s="17">
        <f t="shared" si="2"/>
        <v>0</v>
      </c>
    </row>
    <row r="12" spans="1:10" s="2" customFormat="1" ht="27.95" customHeight="1" x14ac:dyDescent="0.2">
      <c r="A12" s="25">
        <v>10</v>
      </c>
      <c r="B12" s="26" t="s">
        <v>26</v>
      </c>
      <c r="C12" s="33" t="s">
        <v>31</v>
      </c>
      <c r="D12" s="31"/>
      <c r="E12" s="25"/>
      <c r="F12" s="29"/>
      <c r="G12" s="30">
        <f t="shared" si="0"/>
        <v>0</v>
      </c>
      <c r="H12" s="30"/>
      <c r="I12" s="30">
        <f t="shared" si="1"/>
        <v>0</v>
      </c>
      <c r="J12" s="30">
        <f t="shared" si="2"/>
        <v>0</v>
      </c>
    </row>
    <row r="13" spans="1:10" s="2" customFormat="1" ht="45" customHeight="1" x14ac:dyDescent="0.2">
      <c r="A13" s="6">
        <v>11</v>
      </c>
      <c r="B13" s="24" t="s">
        <v>26</v>
      </c>
      <c r="C13" s="7" t="s">
        <v>32</v>
      </c>
      <c r="D13" s="3" t="s">
        <v>33</v>
      </c>
      <c r="E13" s="6">
        <v>696.74</v>
      </c>
      <c r="F13" s="7"/>
      <c r="G13" s="17">
        <f t="shared" si="0"/>
        <v>0</v>
      </c>
      <c r="H13" s="17"/>
      <c r="I13" s="17">
        <f t="shared" si="1"/>
        <v>0</v>
      </c>
      <c r="J13" s="17">
        <f t="shared" si="2"/>
        <v>0</v>
      </c>
    </row>
    <row r="14" spans="1:10" s="2" customFormat="1" ht="39.950000000000003" customHeight="1" x14ac:dyDescent="0.2">
      <c r="A14" s="10">
        <v>12</v>
      </c>
      <c r="B14" s="24" t="s">
        <v>26</v>
      </c>
      <c r="C14" s="7" t="s">
        <v>34</v>
      </c>
      <c r="D14" s="3" t="s">
        <v>33</v>
      </c>
      <c r="E14" s="6">
        <v>997.61</v>
      </c>
      <c r="F14" s="7"/>
      <c r="G14" s="17">
        <f t="shared" si="0"/>
        <v>0</v>
      </c>
      <c r="H14" s="17"/>
      <c r="I14" s="17">
        <f t="shared" si="1"/>
        <v>0</v>
      </c>
      <c r="J14" s="17">
        <f t="shared" si="2"/>
        <v>0</v>
      </c>
    </row>
    <row r="15" spans="1:10" s="2" customFormat="1" ht="26.1" customHeight="1" x14ac:dyDescent="0.2">
      <c r="A15" s="6">
        <v>13</v>
      </c>
      <c r="B15" s="24" t="s">
        <v>26</v>
      </c>
      <c r="C15" s="7" t="s">
        <v>39</v>
      </c>
      <c r="D15" s="3" t="s">
        <v>35</v>
      </c>
      <c r="E15" s="6">
        <v>0.98</v>
      </c>
      <c r="F15" s="7"/>
      <c r="G15" s="17">
        <f t="shared" si="0"/>
        <v>0</v>
      </c>
      <c r="H15" s="17"/>
      <c r="I15" s="17">
        <f t="shared" si="1"/>
        <v>0</v>
      </c>
      <c r="J15" s="17">
        <f t="shared" si="2"/>
        <v>0</v>
      </c>
    </row>
    <row r="16" spans="1:10" s="2" customFormat="1" ht="43.7" customHeight="1" x14ac:dyDescent="0.2">
      <c r="A16" s="6">
        <v>14</v>
      </c>
      <c r="B16" s="24" t="s">
        <v>26</v>
      </c>
      <c r="C16" s="7" t="s">
        <v>41</v>
      </c>
      <c r="D16" s="3" t="s">
        <v>35</v>
      </c>
      <c r="E16" s="6">
        <v>1064</v>
      </c>
      <c r="F16" s="7"/>
      <c r="G16" s="17">
        <f t="shared" si="0"/>
        <v>0</v>
      </c>
      <c r="H16" s="17"/>
      <c r="I16" s="17">
        <f t="shared" si="1"/>
        <v>0</v>
      </c>
      <c r="J16" s="17">
        <f t="shared" si="2"/>
        <v>0</v>
      </c>
    </row>
    <row r="17" spans="1:10" s="2" customFormat="1" ht="24.95" customHeight="1" x14ac:dyDescent="0.2">
      <c r="A17" s="10">
        <v>15</v>
      </c>
      <c r="B17" s="24" t="s">
        <v>26</v>
      </c>
      <c r="C17" s="7" t="s">
        <v>37</v>
      </c>
      <c r="D17" s="3" t="s">
        <v>35</v>
      </c>
      <c r="E17" s="6">
        <v>2.6</v>
      </c>
      <c r="F17" s="7"/>
      <c r="G17" s="17">
        <f t="shared" si="0"/>
        <v>0</v>
      </c>
      <c r="H17" s="17"/>
      <c r="I17" s="17">
        <f t="shared" si="1"/>
        <v>0</v>
      </c>
      <c r="J17" s="17">
        <f t="shared" si="2"/>
        <v>0</v>
      </c>
    </row>
    <row r="18" spans="1:10" s="2" customFormat="1" ht="46.35" customHeight="1" x14ac:dyDescent="0.2">
      <c r="A18" s="6">
        <v>16</v>
      </c>
      <c r="B18" s="24" t="s">
        <v>26</v>
      </c>
      <c r="C18" s="7" t="s">
        <v>42</v>
      </c>
      <c r="D18" s="3" t="s">
        <v>35</v>
      </c>
      <c r="E18" s="6">
        <v>394.29</v>
      </c>
      <c r="F18" s="7"/>
      <c r="G18" s="17">
        <f t="shared" si="0"/>
        <v>0</v>
      </c>
      <c r="H18" s="17"/>
      <c r="I18" s="17">
        <f t="shared" si="1"/>
        <v>0</v>
      </c>
      <c r="J18" s="17">
        <f t="shared" si="2"/>
        <v>0</v>
      </c>
    </row>
    <row r="19" spans="1:10" s="2" customFormat="1" ht="40.700000000000003" customHeight="1" x14ac:dyDescent="0.2">
      <c r="A19" s="6">
        <v>17</v>
      </c>
      <c r="B19" s="24" t="s">
        <v>26</v>
      </c>
      <c r="C19" s="9" t="s">
        <v>43</v>
      </c>
      <c r="D19" s="3"/>
      <c r="E19" s="6"/>
      <c r="F19" s="7"/>
      <c r="G19" s="17">
        <f t="shared" si="0"/>
        <v>0</v>
      </c>
      <c r="H19" s="17"/>
      <c r="I19" s="17">
        <f t="shared" si="1"/>
        <v>0</v>
      </c>
      <c r="J19" s="17">
        <f t="shared" si="2"/>
        <v>0</v>
      </c>
    </row>
    <row r="20" spans="1:10" s="2" customFormat="1" ht="26.65" customHeight="1" x14ac:dyDescent="0.2">
      <c r="A20" s="10">
        <v>18</v>
      </c>
      <c r="B20" s="24" t="s">
        <v>26</v>
      </c>
      <c r="C20" s="7" t="s">
        <v>44</v>
      </c>
      <c r="D20" s="3" t="s">
        <v>8</v>
      </c>
      <c r="E20" s="6">
        <v>817</v>
      </c>
      <c r="F20" s="7"/>
      <c r="G20" s="17">
        <f t="shared" si="0"/>
        <v>0</v>
      </c>
      <c r="H20" s="17"/>
      <c r="I20" s="17">
        <f t="shared" si="1"/>
        <v>0</v>
      </c>
      <c r="J20" s="17">
        <f t="shared" si="2"/>
        <v>0</v>
      </c>
    </row>
    <row r="21" spans="1:10" s="2" customFormat="1" ht="30.75" customHeight="1" x14ac:dyDescent="0.2">
      <c r="A21" s="25">
        <v>19</v>
      </c>
      <c r="B21" s="26" t="s">
        <v>26</v>
      </c>
      <c r="C21" s="29" t="s">
        <v>62</v>
      </c>
      <c r="D21" s="31" t="s">
        <v>7</v>
      </c>
      <c r="E21" s="25">
        <v>817</v>
      </c>
      <c r="F21" s="29"/>
      <c r="G21" s="30">
        <f t="shared" si="0"/>
        <v>0</v>
      </c>
      <c r="H21" s="30"/>
      <c r="I21" s="30">
        <f t="shared" si="1"/>
        <v>0</v>
      </c>
      <c r="J21" s="30">
        <f t="shared" si="2"/>
        <v>0</v>
      </c>
    </row>
    <row r="22" spans="1:10" s="2" customFormat="1" ht="38.450000000000003" customHeight="1" x14ac:dyDescent="0.2">
      <c r="A22" s="6">
        <v>20</v>
      </c>
      <c r="B22" s="24" t="s">
        <v>26</v>
      </c>
      <c r="C22" s="9" t="s">
        <v>70</v>
      </c>
      <c r="D22" s="3"/>
      <c r="E22" s="6"/>
      <c r="F22" s="7"/>
      <c r="G22" s="17">
        <f t="shared" si="0"/>
        <v>0</v>
      </c>
      <c r="H22" s="17"/>
      <c r="I22" s="17">
        <f t="shared" si="1"/>
        <v>0</v>
      </c>
      <c r="J22" s="17">
        <f t="shared" si="2"/>
        <v>0</v>
      </c>
    </row>
    <row r="23" spans="1:10" s="2" customFormat="1" ht="30.75" customHeight="1" x14ac:dyDescent="0.2">
      <c r="A23" s="10">
        <v>21</v>
      </c>
      <c r="B23" s="24" t="s">
        <v>26</v>
      </c>
      <c r="C23" s="7" t="s">
        <v>46</v>
      </c>
      <c r="D23" s="3" t="s">
        <v>33</v>
      </c>
      <c r="E23" s="6">
        <v>68.099999999999994</v>
      </c>
      <c r="F23" s="7"/>
      <c r="G23" s="17">
        <f t="shared" si="0"/>
        <v>0</v>
      </c>
      <c r="H23" s="17"/>
      <c r="I23" s="17">
        <f t="shared" si="1"/>
        <v>0</v>
      </c>
      <c r="J23" s="17">
        <f t="shared" si="2"/>
        <v>0</v>
      </c>
    </row>
    <row r="24" spans="1:10" s="2" customFormat="1" ht="29.65" customHeight="1" x14ac:dyDescent="0.2">
      <c r="A24" s="6">
        <v>22</v>
      </c>
      <c r="B24" s="24" t="s">
        <v>26</v>
      </c>
      <c r="C24" s="7" t="s">
        <v>47</v>
      </c>
      <c r="D24" s="3" t="s">
        <v>33</v>
      </c>
      <c r="E24" s="6">
        <v>34.049999999999997</v>
      </c>
      <c r="F24" s="7"/>
      <c r="G24" s="17">
        <f t="shared" si="0"/>
        <v>0</v>
      </c>
      <c r="H24" s="17"/>
      <c r="I24" s="17">
        <f t="shared" si="1"/>
        <v>0</v>
      </c>
      <c r="J24" s="17">
        <f t="shared" si="2"/>
        <v>0</v>
      </c>
    </row>
    <row r="25" spans="1:10" s="2" customFormat="1" ht="30" customHeight="1" x14ac:dyDescent="0.2">
      <c r="A25" s="6">
        <v>23</v>
      </c>
      <c r="B25" s="24" t="s">
        <v>26</v>
      </c>
      <c r="C25" s="7" t="s">
        <v>49</v>
      </c>
      <c r="D25" s="3" t="s">
        <v>36</v>
      </c>
      <c r="E25" s="6">
        <v>227</v>
      </c>
      <c r="F25" s="7"/>
      <c r="G25" s="17">
        <f t="shared" si="0"/>
        <v>0</v>
      </c>
      <c r="H25" s="17"/>
      <c r="I25" s="17">
        <f t="shared" si="1"/>
        <v>0</v>
      </c>
      <c r="J25" s="17">
        <f t="shared" si="2"/>
        <v>0</v>
      </c>
    </row>
    <row r="26" spans="1:10" s="2" customFormat="1" ht="30" customHeight="1" x14ac:dyDescent="0.2">
      <c r="A26" s="10">
        <v>24</v>
      </c>
      <c r="B26" s="24" t="s">
        <v>26</v>
      </c>
      <c r="C26" s="7" t="s">
        <v>48</v>
      </c>
      <c r="D26" s="3" t="s">
        <v>36</v>
      </c>
      <c r="E26" s="6">
        <v>227</v>
      </c>
      <c r="F26" s="7"/>
      <c r="G26" s="17">
        <f t="shared" si="0"/>
        <v>0</v>
      </c>
      <c r="H26" s="17"/>
      <c r="I26" s="17">
        <f t="shared" si="1"/>
        <v>0</v>
      </c>
      <c r="J26" s="17">
        <f t="shared" si="2"/>
        <v>0</v>
      </c>
    </row>
    <row r="27" spans="1:10" s="2" customFormat="1" ht="29.45" customHeight="1" x14ac:dyDescent="0.2">
      <c r="A27" s="6">
        <v>25</v>
      </c>
      <c r="B27" s="24" t="s">
        <v>26</v>
      </c>
      <c r="C27" s="7" t="s">
        <v>45</v>
      </c>
      <c r="D27" s="3" t="s">
        <v>36</v>
      </c>
      <c r="E27" s="6">
        <v>227</v>
      </c>
      <c r="F27" s="7"/>
      <c r="G27" s="17">
        <f t="shared" si="0"/>
        <v>0</v>
      </c>
      <c r="H27" s="17"/>
      <c r="I27" s="17">
        <f t="shared" si="1"/>
        <v>0</v>
      </c>
      <c r="J27" s="17">
        <f t="shared" si="2"/>
        <v>0</v>
      </c>
    </row>
    <row r="28" spans="1:10" s="2" customFormat="1" ht="27.4" customHeight="1" x14ac:dyDescent="0.2">
      <c r="A28" s="25">
        <v>26</v>
      </c>
      <c r="B28" s="26" t="s">
        <v>26</v>
      </c>
      <c r="C28" s="27" t="s">
        <v>50</v>
      </c>
      <c r="D28" s="31"/>
      <c r="E28" s="25"/>
      <c r="F28" s="29"/>
      <c r="G28" s="30">
        <f t="shared" si="0"/>
        <v>0</v>
      </c>
      <c r="H28" s="30"/>
      <c r="I28" s="30">
        <f t="shared" si="1"/>
        <v>0</v>
      </c>
      <c r="J28" s="30">
        <f t="shared" si="2"/>
        <v>0</v>
      </c>
    </row>
    <row r="29" spans="1:10" s="2" customFormat="1" ht="39.75" customHeight="1" x14ac:dyDescent="0.2">
      <c r="A29" s="10">
        <v>27</v>
      </c>
      <c r="B29" s="24" t="s">
        <v>26</v>
      </c>
      <c r="C29" s="7" t="s">
        <v>57</v>
      </c>
      <c r="D29" s="3" t="s">
        <v>33</v>
      </c>
      <c r="E29" s="6">
        <v>74.91</v>
      </c>
      <c r="F29" s="7"/>
      <c r="G29" s="17">
        <f t="shared" si="0"/>
        <v>0</v>
      </c>
      <c r="H29" s="17"/>
      <c r="I29" s="17">
        <f t="shared" si="1"/>
        <v>0</v>
      </c>
      <c r="J29" s="17">
        <f t="shared" si="2"/>
        <v>0</v>
      </c>
    </row>
    <row r="30" spans="1:10" s="2" customFormat="1" ht="32.450000000000003" customHeight="1" x14ac:dyDescent="0.2">
      <c r="A30" s="6">
        <v>28</v>
      </c>
      <c r="B30" s="24" t="s">
        <v>26</v>
      </c>
      <c r="C30" s="7" t="s">
        <v>53</v>
      </c>
      <c r="D30" s="3" t="s">
        <v>33</v>
      </c>
      <c r="E30" s="6">
        <v>42.902999999999999</v>
      </c>
      <c r="F30" s="7"/>
      <c r="G30" s="17">
        <f t="shared" si="0"/>
        <v>0</v>
      </c>
      <c r="H30" s="17"/>
      <c r="I30" s="17">
        <f t="shared" si="1"/>
        <v>0</v>
      </c>
      <c r="J30" s="17">
        <f t="shared" si="2"/>
        <v>0</v>
      </c>
    </row>
    <row r="31" spans="1:10" s="2" customFormat="1" ht="29.65" customHeight="1" x14ac:dyDescent="0.2">
      <c r="A31" s="6">
        <v>29</v>
      </c>
      <c r="B31" s="24" t="s">
        <v>26</v>
      </c>
      <c r="C31" s="7" t="s">
        <v>54</v>
      </c>
      <c r="D31" s="3" t="s">
        <v>33</v>
      </c>
      <c r="E31" s="6">
        <v>37.454999999999998</v>
      </c>
      <c r="F31" s="7"/>
      <c r="G31" s="17">
        <f t="shared" si="0"/>
        <v>0</v>
      </c>
      <c r="H31" s="17"/>
      <c r="I31" s="17">
        <f t="shared" si="1"/>
        <v>0</v>
      </c>
      <c r="J31" s="17">
        <f t="shared" si="2"/>
        <v>0</v>
      </c>
    </row>
    <row r="32" spans="1:10" s="2" customFormat="1" ht="27.4" customHeight="1" x14ac:dyDescent="0.2">
      <c r="A32" s="10">
        <v>30</v>
      </c>
      <c r="B32" s="24" t="s">
        <v>26</v>
      </c>
      <c r="C32" s="7" t="s">
        <v>51</v>
      </c>
      <c r="D32" s="3" t="s">
        <v>33</v>
      </c>
      <c r="E32" s="6">
        <v>6.81</v>
      </c>
      <c r="F32" s="7"/>
      <c r="G32" s="17">
        <f t="shared" si="0"/>
        <v>0</v>
      </c>
      <c r="H32" s="17"/>
      <c r="I32" s="17">
        <f t="shared" si="1"/>
        <v>0</v>
      </c>
      <c r="J32" s="17">
        <f t="shared" si="2"/>
        <v>0</v>
      </c>
    </row>
    <row r="33" spans="1:10" s="2" customFormat="1" ht="25.7" customHeight="1" x14ac:dyDescent="0.2">
      <c r="A33" s="6">
        <v>31</v>
      </c>
      <c r="B33" s="24" t="s">
        <v>26</v>
      </c>
      <c r="C33" s="7" t="s">
        <v>52</v>
      </c>
      <c r="D33" s="3" t="s">
        <v>36</v>
      </c>
      <c r="E33" s="8">
        <v>227</v>
      </c>
      <c r="F33" s="7"/>
      <c r="G33" s="17">
        <f t="shared" si="0"/>
        <v>0</v>
      </c>
      <c r="H33" s="17"/>
      <c r="I33" s="17">
        <f t="shared" si="1"/>
        <v>0</v>
      </c>
      <c r="J33" s="17">
        <f t="shared" si="2"/>
        <v>0</v>
      </c>
    </row>
    <row r="34" spans="1:10" s="2" customFormat="1" ht="27.95" customHeight="1" x14ac:dyDescent="0.2">
      <c r="A34" s="6">
        <v>32</v>
      </c>
      <c r="B34" s="24" t="s">
        <v>26</v>
      </c>
      <c r="C34" s="9" t="s">
        <v>55</v>
      </c>
      <c r="D34" s="3"/>
      <c r="E34" s="6"/>
      <c r="F34" s="7"/>
      <c r="G34" s="17">
        <f t="shared" si="0"/>
        <v>0</v>
      </c>
      <c r="H34" s="17"/>
      <c r="I34" s="17">
        <f t="shared" si="1"/>
        <v>0</v>
      </c>
      <c r="J34" s="17">
        <f t="shared" si="2"/>
        <v>0</v>
      </c>
    </row>
    <row r="35" spans="1:10" s="2" customFormat="1" ht="26.45" customHeight="1" x14ac:dyDescent="0.2">
      <c r="A35" s="10">
        <v>33</v>
      </c>
      <c r="B35" s="24" t="s">
        <v>26</v>
      </c>
      <c r="C35" s="7" t="s">
        <v>46</v>
      </c>
      <c r="D35" s="3" t="s">
        <v>33</v>
      </c>
      <c r="E35" s="6">
        <v>265.8</v>
      </c>
      <c r="F35" s="7"/>
      <c r="G35" s="17">
        <f t="shared" si="0"/>
        <v>0</v>
      </c>
      <c r="H35" s="17"/>
      <c r="I35" s="17">
        <f t="shared" si="1"/>
        <v>0</v>
      </c>
      <c r="J35" s="17">
        <f t="shared" si="2"/>
        <v>0</v>
      </c>
    </row>
    <row r="36" spans="1:10" s="2" customFormat="1" ht="31.35" customHeight="1" x14ac:dyDescent="0.2">
      <c r="A36" s="6">
        <v>34</v>
      </c>
      <c r="B36" s="24" t="s">
        <v>26</v>
      </c>
      <c r="C36" s="7" t="s">
        <v>47</v>
      </c>
      <c r="D36" s="3" t="s">
        <v>33</v>
      </c>
      <c r="E36" s="6">
        <v>132.9</v>
      </c>
      <c r="F36" s="7"/>
      <c r="G36" s="17">
        <f t="shared" si="0"/>
        <v>0</v>
      </c>
      <c r="H36" s="17"/>
      <c r="I36" s="17">
        <f t="shared" si="1"/>
        <v>0</v>
      </c>
      <c r="J36" s="17">
        <f t="shared" si="2"/>
        <v>0</v>
      </c>
    </row>
    <row r="37" spans="1:10" s="2" customFormat="1" ht="33.75" customHeight="1" x14ac:dyDescent="0.2">
      <c r="A37" s="6">
        <v>35</v>
      </c>
      <c r="B37" s="24" t="s">
        <v>26</v>
      </c>
      <c r="C37" s="7" t="s">
        <v>48</v>
      </c>
      <c r="D37" s="3" t="s">
        <v>36</v>
      </c>
      <c r="E37" s="6">
        <v>886</v>
      </c>
      <c r="F37" s="7"/>
      <c r="G37" s="17">
        <f t="shared" si="0"/>
        <v>0</v>
      </c>
      <c r="H37" s="17"/>
      <c r="I37" s="17">
        <f t="shared" si="1"/>
        <v>0</v>
      </c>
      <c r="J37" s="17">
        <f t="shared" si="2"/>
        <v>0</v>
      </c>
    </row>
    <row r="38" spans="1:10" s="2" customFormat="1" ht="37.700000000000003" customHeight="1" x14ac:dyDescent="0.2">
      <c r="A38" s="10">
        <v>36</v>
      </c>
      <c r="B38" s="24" t="s">
        <v>26</v>
      </c>
      <c r="C38" s="7" t="s">
        <v>45</v>
      </c>
      <c r="D38" s="3" t="s">
        <v>36</v>
      </c>
      <c r="E38" s="6">
        <v>886</v>
      </c>
      <c r="F38" s="7"/>
      <c r="G38" s="17">
        <f t="shared" si="0"/>
        <v>0</v>
      </c>
      <c r="H38" s="17"/>
      <c r="I38" s="17">
        <f t="shared" si="1"/>
        <v>0</v>
      </c>
      <c r="J38" s="17">
        <f t="shared" si="2"/>
        <v>0</v>
      </c>
    </row>
    <row r="39" spans="1:10" s="2" customFormat="1" ht="26.45" customHeight="1" x14ac:dyDescent="0.2">
      <c r="A39" s="25">
        <v>37</v>
      </c>
      <c r="B39" s="26" t="s">
        <v>26</v>
      </c>
      <c r="C39" s="27" t="s">
        <v>60</v>
      </c>
      <c r="D39" s="31"/>
      <c r="E39" s="25"/>
      <c r="F39" s="29"/>
      <c r="G39" s="30">
        <f t="shared" si="0"/>
        <v>0</v>
      </c>
      <c r="H39" s="30"/>
      <c r="I39" s="30">
        <f t="shared" si="1"/>
        <v>0</v>
      </c>
      <c r="J39" s="30">
        <f t="shared" si="2"/>
        <v>0</v>
      </c>
    </row>
    <row r="40" spans="1:10" s="2" customFormat="1" ht="39.950000000000003" customHeight="1" x14ac:dyDescent="0.2">
      <c r="A40" s="6">
        <v>38</v>
      </c>
      <c r="B40" s="24" t="s">
        <v>26</v>
      </c>
      <c r="C40" s="7" t="s">
        <v>58</v>
      </c>
      <c r="D40" s="3" t="s">
        <v>33</v>
      </c>
      <c r="E40" s="6">
        <v>292.38</v>
      </c>
      <c r="F40" s="7"/>
      <c r="G40" s="17">
        <f t="shared" si="0"/>
        <v>0</v>
      </c>
      <c r="H40" s="17"/>
      <c r="I40" s="17">
        <f t="shared" si="1"/>
        <v>0</v>
      </c>
      <c r="J40" s="17">
        <f t="shared" si="2"/>
        <v>0</v>
      </c>
    </row>
    <row r="41" spans="1:10" s="2" customFormat="1" ht="30.75" customHeight="1" x14ac:dyDescent="0.2">
      <c r="A41" s="10">
        <v>39</v>
      </c>
      <c r="B41" s="24" t="s">
        <v>26</v>
      </c>
      <c r="C41" s="7" t="s">
        <v>59</v>
      </c>
      <c r="D41" s="3" t="s">
        <v>33</v>
      </c>
      <c r="E41" s="6">
        <v>167.45</v>
      </c>
      <c r="F41" s="7"/>
      <c r="G41" s="17">
        <f t="shared" si="0"/>
        <v>0</v>
      </c>
      <c r="H41" s="17"/>
      <c r="I41" s="17">
        <f t="shared" si="1"/>
        <v>0</v>
      </c>
      <c r="J41" s="17">
        <f t="shared" si="2"/>
        <v>0</v>
      </c>
    </row>
    <row r="42" spans="1:10" s="2" customFormat="1" ht="29.1" customHeight="1" x14ac:dyDescent="0.2">
      <c r="A42" s="6">
        <v>40</v>
      </c>
      <c r="B42" s="24" t="s">
        <v>26</v>
      </c>
      <c r="C42" s="7" t="s">
        <v>51</v>
      </c>
      <c r="D42" s="3" t="s">
        <v>33</v>
      </c>
      <c r="E42" s="6">
        <v>26.58</v>
      </c>
      <c r="F42" s="7"/>
      <c r="G42" s="17">
        <f t="shared" si="0"/>
        <v>0</v>
      </c>
      <c r="H42" s="17"/>
      <c r="I42" s="17">
        <f t="shared" si="1"/>
        <v>0</v>
      </c>
      <c r="J42" s="17">
        <f t="shared" si="2"/>
        <v>0</v>
      </c>
    </row>
    <row r="43" spans="1:10" s="2" customFormat="1" ht="25.7" customHeight="1" x14ac:dyDescent="0.2">
      <c r="A43" s="6">
        <v>41</v>
      </c>
      <c r="B43" s="24" t="s">
        <v>26</v>
      </c>
      <c r="C43" s="7" t="s">
        <v>56</v>
      </c>
      <c r="D43" s="3" t="s">
        <v>36</v>
      </c>
      <c r="E43" s="8">
        <v>886</v>
      </c>
      <c r="F43" s="7"/>
      <c r="G43" s="17">
        <f t="shared" si="0"/>
        <v>0</v>
      </c>
      <c r="H43" s="17"/>
      <c r="I43" s="17">
        <f t="shared" si="1"/>
        <v>0</v>
      </c>
      <c r="J43" s="17">
        <f t="shared" si="2"/>
        <v>0</v>
      </c>
    </row>
    <row r="44" spans="1:10" s="2" customFormat="1" ht="32.1" customHeight="1" x14ac:dyDescent="0.2">
      <c r="A44" s="10">
        <v>42</v>
      </c>
      <c r="B44" s="24" t="s">
        <v>26</v>
      </c>
      <c r="C44" s="9" t="s">
        <v>61</v>
      </c>
      <c r="D44" s="3"/>
      <c r="E44" s="6"/>
      <c r="F44" s="7"/>
      <c r="G44" s="17">
        <f t="shared" si="0"/>
        <v>0</v>
      </c>
      <c r="H44" s="17"/>
      <c r="I44" s="17">
        <f t="shared" si="1"/>
        <v>0</v>
      </c>
      <c r="J44" s="17">
        <f t="shared" si="2"/>
        <v>0</v>
      </c>
    </row>
    <row r="45" spans="1:10" s="2" customFormat="1" ht="27.75" customHeight="1" x14ac:dyDescent="0.2">
      <c r="A45" s="6">
        <v>43</v>
      </c>
      <c r="B45" s="24" t="s">
        <v>26</v>
      </c>
      <c r="C45" s="7" t="s">
        <v>44</v>
      </c>
      <c r="D45" s="3" t="s">
        <v>8</v>
      </c>
      <c r="E45" s="6">
        <v>457</v>
      </c>
      <c r="F45" s="7"/>
      <c r="G45" s="17">
        <f t="shared" si="0"/>
        <v>0</v>
      </c>
      <c r="H45" s="17"/>
      <c r="I45" s="17">
        <f t="shared" si="1"/>
        <v>0</v>
      </c>
      <c r="J45" s="17">
        <f t="shared" si="2"/>
        <v>0</v>
      </c>
    </row>
    <row r="46" spans="1:10" s="2" customFormat="1" ht="30.4" customHeight="1" x14ac:dyDescent="0.2">
      <c r="A46" s="25">
        <v>44</v>
      </c>
      <c r="B46" s="26" t="s">
        <v>26</v>
      </c>
      <c r="C46" s="29" t="s">
        <v>63</v>
      </c>
      <c r="D46" s="31" t="s">
        <v>7</v>
      </c>
      <c r="E46" s="25">
        <v>457</v>
      </c>
      <c r="F46" s="29"/>
      <c r="G46" s="30">
        <f t="shared" si="0"/>
        <v>0</v>
      </c>
      <c r="H46" s="30"/>
      <c r="I46" s="30">
        <f t="shared" si="1"/>
        <v>0</v>
      </c>
      <c r="J46" s="30">
        <f t="shared" si="2"/>
        <v>0</v>
      </c>
    </row>
    <row r="47" spans="1:10" s="2" customFormat="1" ht="32.450000000000003" customHeight="1" x14ac:dyDescent="0.2">
      <c r="A47" s="10">
        <v>45</v>
      </c>
      <c r="B47" s="24" t="s">
        <v>26</v>
      </c>
      <c r="C47" s="9" t="s">
        <v>71</v>
      </c>
      <c r="D47" s="8"/>
      <c r="E47" s="8"/>
      <c r="F47" s="7"/>
      <c r="G47" s="17">
        <f t="shared" si="0"/>
        <v>0</v>
      </c>
      <c r="H47" s="17"/>
      <c r="I47" s="17">
        <f t="shared" si="1"/>
        <v>0</v>
      </c>
      <c r="J47" s="17">
        <f t="shared" si="2"/>
        <v>0</v>
      </c>
    </row>
    <row r="48" spans="1:10" s="2" customFormat="1" ht="39" customHeight="1" x14ac:dyDescent="0.2">
      <c r="A48" s="6">
        <v>46</v>
      </c>
      <c r="B48" s="24" t="s">
        <v>26</v>
      </c>
      <c r="C48" s="7" t="s">
        <v>29</v>
      </c>
      <c r="D48" s="3" t="s">
        <v>36</v>
      </c>
      <c r="E48" s="8">
        <v>1083</v>
      </c>
      <c r="F48" s="7"/>
      <c r="G48" s="17">
        <f t="shared" si="0"/>
        <v>0</v>
      </c>
      <c r="H48" s="17"/>
      <c r="I48" s="17">
        <f t="shared" si="1"/>
        <v>0</v>
      </c>
      <c r="J48" s="17">
        <f t="shared" si="2"/>
        <v>0</v>
      </c>
    </row>
    <row r="49" spans="1:10" s="2" customFormat="1" ht="42.75" customHeight="1" x14ac:dyDescent="0.2">
      <c r="A49" s="6">
        <v>47</v>
      </c>
      <c r="B49" s="24" t="s">
        <v>26</v>
      </c>
      <c r="C49" s="7" t="s">
        <v>38</v>
      </c>
      <c r="D49" s="3" t="s">
        <v>35</v>
      </c>
      <c r="E49" s="8">
        <v>0.32490000000000002</v>
      </c>
      <c r="F49" s="7"/>
      <c r="G49" s="17">
        <f t="shared" si="0"/>
        <v>0</v>
      </c>
      <c r="H49" s="17"/>
      <c r="I49" s="17">
        <f t="shared" si="1"/>
        <v>0</v>
      </c>
      <c r="J49" s="17">
        <f t="shared" si="2"/>
        <v>0</v>
      </c>
    </row>
    <row r="50" spans="1:10" s="2" customFormat="1" ht="45" customHeight="1" x14ac:dyDescent="0.2">
      <c r="A50" s="10">
        <v>48</v>
      </c>
      <c r="B50" s="24" t="s">
        <v>26</v>
      </c>
      <c r="C50" s="7" t="s">
        <v>30</v>
      </c>
      <c r="D50" s="3" t="s">
        <v>36</v>
      </c>
      <c r="E50" s="8">
        <v>1083</v>
      </c>
      <c r="F50" s="7"/>
      <c r="G50" s="17">
        <f t="shared" si="0"/>
        <v>0</v>
      </c>
      <c r="H50" s="17"/>
      <c r="I50" s="17">
        <f t="shared" si="1"/>
        <v>0</v>
      </c>
      <c r="J50" s="17">
        <f t="shared" si="2"/>
        <v>0</v>
      </c>
    </row>
    <row r="51" spans="1:10" s="2" customFormat="1" ht="31.35" customHeight="1" x14ac:dyDescent="0.2">
      <c r="A51" s="25">
        <v>49</v>
      </c>
      <c r="B51" s="26" t="s">
        <v>26</v>
      </c>
      <c r="C51" s="27" t="s">
        <v>72</v>
      </c>
      <c r="D51" s="31"/>
      <c r="E51" s="28"/>
      <c r="F51" s="29"/>
      <c r="G51" s="30">
        <f t="shared" si="0"/>
        <v>0</v>
      </c>
      <c r="H51" s="30"/>
      <c r="I51" s="30">
        <f t="shared" si="1"/>
        <v>0</v>
      </c>
      <c r="J51" s="30">
        <f t="shared" si="2"/>
        <v>0</v>
      </c>
    </row>
    <row r="52" spans="1:10" s="2" customFormat="1" ht="42" customHeight="1" x14ac:dyDescent="0.2">
      <c r="A52" s="6">
        <v>50</v>
      </c>
      <c r="B52" s="24" t="s">
        <v>26</v>
      </c>
      <c r="C52" s="7" t="s">
        <v>66</v>
      </c>
      <c r="D52" s="3" t="s">
        <v>35</v>
      </c>
      <c r="E52" s="6">
        <v>363.88</v>
      </c>
      <c r="F52" s="7"/>
      <c r="G52" s="17">
        <f t="shared" si="0"/>
        <v>0</v>
      </c>
      <c r="H52" s="17"/>
      <c r="I52" s="17">
        <f t="shared" si="1"/>
        <v>0</v>
      </c>
      <c r="J52" s="17">
        <f t="shared" si="2"/>
        <v>0</v>
      </c>
    </row>
    <row r="53" spans="1:10" s="2" customFormat="1" ht="27" customHeight="1" x14ac:dyDescent="0.2">
      <c r="A53" s="10">
        <v>51</v>
      </c>
      <c r="B53" s="24" t="s">
        <v>26</v>
      </c>
      <c r="C53" s="7" t="s">
        <v>65</v>
      </c>
      <c r="D53" s="3" t="s">
        <v>35</v>
      </c>
      <c r="E53" s="6">
        <v>0.33</v>
      </c>
      <c r="F53" s="7"/>
      <c r="G53" s="17">
        <f t="shared" si="0"/>
        <v>0</v>
      </c>
      <c r="H53" s="17"/>
      <c r="I53" s="17">
        <f t="shared" si="1"/>
        <v>0</v>
      </c>
      <c r="J53" s="17">
        <f t="shared" si="2"/>
        <v>0</v>
      </c>
    </row>
    <row r="54" spans="1:10" s="2" customFormat="1" ht="42.95" customHeight="1" x14ac:dyDescent="0.2">
      <c r="A54" s="6">
        <v>52</v>
      </c>
      <c r="B54" s="24" t="s">
        <v>26</v>
      </c>
      <c r="C54" s="7" t="s">
        <v>67</v>
      </c>
      <c r="D54" s="3" t="s">
        <v>35</v>
      </c>
      <c r="E54" s="6">
        <v>134.83000000000001</v>
      </c>
      <c r="F54" s="7"/>
      <c r="G54" s="17">
        <f t="shared" si="0"/>
        <v>0</v>
      </c>
      <c r="H54" s="17"/>
      <c r="I54" s="17">
        <f t="shared" si="1"/>
        <v>0</v>
      </c>
      <c r="J54" s="17">
        <f t="shared" si="2"/>
        <v>0</v>
      </c>
    </row>
    <row r="55" spans="1:10" s="2" customFormat="1" ht="32.1" customHeight="1" x14ac:dyDescent="0.2">
      <c r="A55" s="6">
        <v>53</v>
      </c>
      <c r="B55" s="24" t="s">
        <v>26</v>
      </c>
      <c r="C55" s="9" t="s">
        <v>73</v>
      </c>
      <c r="D55" s="8"/>
      <c r="E55" s="8"/>
      <c r="F55" s="7"/>
      <c r="G55" s="17">
        <f t="shared" si="0"/>
        <v>0</v>
      </c>
      <c r="H55" s="17"/>
      <c r="I55" s="17">
        <f t="shared" si="1"/>
        <v>0</v>
      </c>
      <c r="J55" s="17">
        <f t="shared" si="2"/>
        <v>0</v>
      </c>
    </row>
    <row r="56" spans="1:10" s="2" customFormat="1" ht="30.75" customHeight="1" x14ac:dyDescent="0.2">
      <c r="A56" s="10">
        <v>54</v>
      </c>
      <c r="B56" s="24" t="s">
        <v>26</v>
      </c>
      <c r="C56" s="7" t="s">
        <v>48</v>
      </c>
      <c r="D56" s="3" t="s">
        <v>36</v>
      </c>
      <c r="E56" s="6">
        <v>86</v>
      </c>
      <c r="F56" s="7"/>
      <c r="G56" s="17">
        <f t="shared" si="0"/>
        <v>0</v>
      </c>
      <c r="H56" s="17"/>
      <c r="I56" s="17">
        <f t="shared" si="1"/>
        <v>0</v>
      </c>
      <c r="J56" s="17">
        <f t="shared" si="2"/>
        <v>0</v>
      </c>
    </row>
    <row r="57" spans="1:10" s="2" customFormat="1" ht="29.1" customHeight="1" x14ac:dyDescent="0.2">
      <c r="A57" s="6">
        <v>55</v>
      </c>
      <c r="B57" s="24" t="s">
        <v>26</v>
      </c>
      <c r="C57" s="7" t="s">
        <v>45</v>
      </c>
      <c r="D57" s="3" t="s">
        <v>36</v>
      </c>
      <c r="E57" s="6">
        <v>86</v>
      </c>
      <c r="F57" s="7"/>
      <c r="G57" s="17">
        <f t="shared" si="0"/>
        <v>0</v>
      </c>
      <c r="H57" s="17"/>
      <c r="I57" s="17">
        <f t="shared" si="1"/>
        <v>0</v>
      </c>
      <c r="J57" s="17">
        <f t="shared" si="2"/>
        <v>0</v>
      </c>
    </row>
    <row r="58" spans="1:10" s="2" customFormat="1" ht="29.1" customHeight="1" x14ac:dyDescent="0.2">
      <c r="A58" s="25">
        <v>56</v>
      </c>
      <c r="B58" s="26" t="s">
        <v>26</v>
      </c>
      <c r="C58" s="27" t="s">
        <v>74</v>
      </c>
      <c r="D58" s="28"/>
      <c r="E58" s="28"/>
      <c r="F58" s="29"/>
      <c r="G58" s="30">
        <f t="shared" si="0"/>
        <v>0</v>
      </c>
      <c r="H58" s="30"/>
      <c r="I58" s="30">
        <f t="shared" si="1"/>
        <v>0</v>
      </c>
      <c r="J58" s="30">
        <f t="shared" si="2"/>
        <v>0</v>
      </c>
    </row>
    <row r="59" spans="1:10" s="2" customFormat="1" ht="24.95" customHeight="1" x14ac:dyDescent="0.2">
      <c r="A59" s="10">
        <v>57</v>
      </c>
      <c r="B59" s="24" t="s">
        <v>26</v>
      </c>
      <c r="C59" s="7" t="s">
        <v>51</v>
      </c>
      <c r="D59" s="3" t="s">
        <v>33</v>
      </c>
      <c r="E59" s="6">
        <v>2.58</v>
      </c>
      <c r="F59" s="7"/>
      <c r="G59" s="17">
        <f t="shared" si="0"/>
        <v>0</v>
      </c>
      <c r="H59" s="17"/>
      <c r="I59" s="17">
        <f t="shared" si="1"/>
        <v>0</v>
      </c>
      <c r="J59" s="17">
        <f t="shared" si="2"/>
        <v>0</v>
      </c>
    </row>
    <row r="60" spans="1:10" s="2" customFormat="1" ht="24" customHeight="1" x14ac:dyDescent="0.2">
      <c r="A60" s="6">
        <v>58</v>
      </c>
      <c r="B60" s="24" t="s">
        <v>26</v>
      </c>
      <c r="C60" s="7" t="s">
        <v>56</v>
      </c>
      <c r="D60" s="3" t="s">
        <v>36</v>
      </c>
      <c r="E60" s="8">
        <v>86</v>
      </c>
      <c r="F60" s="7"/>
      <c r="G60" s="17">
        <f t="shared" si="0"/>
        <v>0</v>
      </c>
      <c r="H60" s="17"/>
      <c r="I60" s="17">
        <f t="shared" si="1"/>
        <v>0</v>
      </c>
      <c r="J60" s="17">
        <f t="shared" si="2"/>
        <v>0</v>
      </c>
    </row>
    <row r="61" spans="1:10" s="2" customFormat="1" ht="27" customHeight="1" x14ac:dyDescent="0.2">
      <c r="A61" s="6">
        <v>59</v>
      </c>
      <c r="B61" s="24" t="s">
        <v>26</v>
      </c>
      <c r="C61" s="9" t="s">
        <v>75</v>
      </c>
      <c r="D61" s="3"/>
      <c r="E61" s="6"/>
      <c r="F61" s="7"/>
      <c r="G61" s="17">
        <f t="shared" si="0"/>
        <v>0</v>
      </c>
      <c r="H61" s="17"/>
      <c r="I61" s="17">
        <f t="shared" si="1"/>
        <v>0</v>
      </c>
      <c r="J61" s="17">
        <f t="shared" si="2"/>
        <v>0</v>
      </c>
    </row>
    <row r="62" spans="1:10" s="2" customFormat="1" ht="35.25" customHeight="1" x14ac:dyDescent="0.2">
      <c r="A62" s="10">
        <v>60</v>
      </c>
      <c r="B62" s="24" t="s">
        <v>26</v>
      </c>
      <c r="C62" s="7" t="s">
        <v>44</v>
      </c>
      <c r="D62" s="3" t="s">
        <v>8</v>
      </c>
      <c r="E62" s="6">
        <v>58</v>
      </c>
      <c r="F62" s="7"/>
      <c r="G62" s="17">
        <f t="shared" si="0"/>
        <v>0</v>
      </c>
      <c r="H62" s="17"/>
      <c r="I62" s="17">
        <f t="shared" si="1"/>
        <v>0</v>
      </c>
      <c r="J62" s="17">
        <f t="shared" si="2"/>
        <v>0</v>
      </c>
    </row>
    <row r="63" spans="1:10" s="2" customFormat="1" ht="31.7" customHeight="1" x14ac:dyDescent="0.2">
      <c r="A63" s="25">
        <v>61</v>
      </c>
      <c r="B63" s="26" t="s">
        <v>26</v>
      </c>
      <c r="C63" s="29" t="s">
        <v>62</v>
      </c>
      <c r="D63" s="31" t="s">
        <v>7</v>
      </c>
      <c r="E63" s="25">
        <v>58</v>
      </c>
      <c r="F63" s="29"/>
      <c r="G63" s="30">
        <f t="shared" si="0"/>
        <v>0</v>
      </c>
      <c r="H63" s="30"/>
      <c r="I63" s="30">
        <f t="shared" si="1"/>
        <v>0</v>
      </c>
      <c r="J63" s="30">
        <f t="shared" si="2"/>
        <v>0</v>
      </c>
    </row>
    <row r="64" spans="1:10" s="2" customFormat="1" ht="29.45" customHeight="1" x14ac:dyDescent="0.2">
      <c r="A64" s="6">
        <v>62</v>
      </c>
      <c r="B64" s="24" t="s">
        <v>26</v>
      </c>
      <c r="C64" s="37" t="s">
        <v>76</v>
      </c>
      <c r="D64" s="8"/>
      <c r="E64" s="8"/>
      <c r="F64" s="7"/>
      <c r="G64" s="17">
        <f t="shared" si="0"/>
        <v>0</v>
      </c>
      <c r="H64" s="17"/>
      <c r="I64" s="17">
        <f t="shared" si="1"/>
        <v>0</v>
      </c>
      <c r="J64" s="17">
        <f t="shared" si="2"/>
        <v>0</v>
      </c>
    </row>
    <row r="65" spans="1:10" s="2" customFormat="1" ht="26.65" customHeight="1" x14ac:dyDescent="0.2">
      <c r="A65" s="10">
        <v>63</v>
      </c>
      <c r="B65" s="24" t="s">
        <v>26</v>
      </c>
      <c r="C65" s="34" t="s">
        <v>77</v>
      </c>
      <c r="D65" s="8"/>
      <c r="E65" s="8"/>
      <c r="F65" s="7"/>
      <c r="G65" s="17">
        <f t="shared" si="0"/>
        <v>0</v>
      </c>
      <c r="H65" s="17"/>
      <c r="I65" s="17">
        <f t="shared" si="1"/>
        <v>0</v>
      </c>
      <c r="J65" s="17">
        <f t="shared" si="2"/>
        <v>0</v>
      </c>
    </row>
    <row r="66" spans="1:10" s="2" customFormat="1" ht="33.75" customHeight="1" x14ac:dyDescent="0.2">
      <c r="A66" s="6">
        <v>65</v>
      </c>
      <c r="B66" s="24" t="s">
        <v>26</v>
      </c>
      <c r="C66" s="7" t="s">
        <v>27</v>
      </c>
      <c r="D66" s="3" t="s">
        <v>33</v>
      </c>
      <c r="E66" s="6">
        <v>41</v>
      </c>
      <c r="F66" s="7"/>
      <c r="G66" s="17">
        <f t="shared" si="0"/>
        <v>0</v>
      </c>
      <c r="H66" s="17"/>
      <c r="I66" s="17">
        <f t="shared" si="1"/>
        <v>0</v>
      </c>
      <c r="J66" s="17">
        <f t="shared" si="2"/>
        <v>0</v>
      </c>
    </row>
    <row r="67" spans="1:10" s="2" customFormat="1" ht="32.450000000000003" customHeight="1" x14ac:dyDescent="0.2">
      <c r="A67" s="10">
        <v>66</v>
      </c>
      <c r="B67" s="24" t="s">
        <v>26</v>
      </c>
      <c r="C67" s="7" t="s">
        <v>28</v>
      </c>
      <c r="D67" s="3" t="s">
        <v>33</v>
      </c>
      <c r="E67" s="6">
        <v>51.25</v>
      </c>
      <c r="F67" s="7"/>
      <c r="G67" s="17">
        <f t="shared" si="0"/>
        <v>0</v>
      </c>
      <c r="H67" s="17"/>
      <c r="I67" s="17">
        <f t="shared" si="1"/>
        <v>0</v>
      </c>
      <c r="J67" s="17">
        <f t="shared" si="2"/>
        <v>0</v>
      </c>
    </row>
    <row r="68" spans="1:10" s="2" customFormat="1" ht="39.4" customHeight="1" x14ac:dyDescent="0.2">
      <c r="A68" s="6">
        <v>67</v>
      </c>
      <c r="B68" s="24" t="s">
        <v>26</v>
      </c>
      <c r="C68" s="7" t="s">
        <v>40</v>
      </c>
      <c r="D68" s="3" t="s">
        <v>35</v>
      </c>
      <c r="E68" s="6">
        <v>0.16400000000000001</v>
      </c>
      <c r="F68" s="7"/>
      <c r="G68" s="17">
        <f t="shared" si="0"/>
        <v>0</v>
      </c>
      <c r="H68" s="17"/>
      <c r="I68" s="17">
        <f t="shared" si="1"/>
        <v>0</v>
      </c>
      <c r="J68" s="17">
        <f t="shared" si="2"/>
        <v>0</v>
      </c>
    </row>
    <row r="69" spans="1:10" s="2" customFormat="1" ht="39.950000000000003" customHeight="1" x14ac:dyDescent="0.2">
      <c r="A69" s="6">
        <v>68</v>
      </c>
      <c r="B69" s="24" t="s">
        <v>26</v>
      </c>
      <c r="C69" s="7" t="s">
        <v>29</v>
      </c>
      <c r="D69" s="3" t="s">
        <v>36</v>
      </c>
      <c r="E69" s="6">
        <v>205</v>
      </c>
      <c r="F69" s="7"/>
      <c r="G69" s="17">
        <f t="shared" si="0"/>
        <v>0</v>
      </c>
      <c r="H69" s="17"/>
      <c r="I69" s="17">
        <f t="shared" si="1"/>
        <v>0</v>
      </c>
      <c r="J69" s="17">
        <f t="shared" si="2"/>
        <v>0</v>
      </c>
    </row>
    <row r="70" spans="1:10" s="2" customFormat="1" ht="38.450000000000003" customHeight="1" x14ac:dyDescent="0.2">
      <c r="A70" s="10">
        <v>69</v>
      </c>
      <c r="B70" s="24" t="s">
        <v>26</v>
      </c>
      <c r="C70" s="7" t="s">
        <v>38</v>
      </c>
      <c r="D70" s="3" t="s">
        <v>35</v>
      </c>
      <c r="E70" s="6">
        <v>6.1499999999999999E-2</v>
      </c>
      <c r="F70" s="7"/>
      <c r="G70" s="17">
        <f t="shared" ref="G70:G133" si="3">$E70*F70</f>
        <v>0</v>
      </c>
      <c r="H70" s="17"/>
      <c r="I70" s="17">
        <f t="shared" ref="I70:I133" si="4">$E70*H70</f>
        <v>0</v>
      </c>
      <c r="J70" s="17">
        <f t="shared" ref="J70:J133" si="5">G70+I70</f>
        <v>0</v>
      </c>
    </row>
    <row r="71" spans="1:10" s="2" customFormat="1" ht="37.700000000000003" customHeight="1" x14ac:dyDescent="0.2">
      <c r="A71" s="6">
        <v>70</v>
      </c>
      <c r="B71" s="24" t="s">
        <v>26</v>
      </c>
      <c r="C71" s="7" t="s">
        <v>30</v>
      </c>
      <c r="D71" s="3" t="s">
        <v>36</v>
      </c>
      <c r="E71" s="6">
        <v>205</v>
      </c>
      <c r="F71" s="7"/>
      <c r="G71" s="17">
        <f t="shared" si="3"/>
        <v>0</v>
      </c>
      <c r="H71" s="17"/>
      <c r="I71" s="17">
        <f t="shared" si="4"/>
        <v>0</v>
      </c>
      <c r="J71" s="17">
        <f t="shared" si="5"/>
        <v>0</v>
      </c>
    </row>
    <row r="72" spans="1:10" s="2" customFormat="1" ht="32.1" customHeight="1" x14ac:dyDescent="0.2">
      <c r="A72" s="25">
        <v>71</v>
      </c>
      <c r="B72" s="26" t="s">
        <v>26</v>
      </c>
      <c r="C72" s="33" t="s">
        <v>80</v>
      </c>
      <c r="D72" s="31"/>
      <c r="E72" s="25"/>
      <c r="F72" s="25"/>
      <c r="G72" s="30">
        <f t="shared" si="3"/>
        <v>0</v>
      </c>
      <c r="H72" s="25"/>
      <c r="I72" s="30">
        <f t="shared" si="4"/>
        <v>0</v>
      </c>
      <c r="J72" s="30">
        <f t="shared" si="5"/>
        <v>0</v>
      </c>
    </row>
    <row r="73" spans="1:10" s="2" customFormat="1" ht="44.45" customHeight="1" x14ac:dyDescent="0.2">
      <c r="A73" s="10">
        <v>72</v>
      </c>
      <c r="B73" s="24" t="s">
        <v>26</v>
      </c>
      <c r="C73" s="7" t="s">
        <v>78</v>
      </c>
      <c r="D73" s="3" t="s">
        <v>33</v>
      </c>
      <c r="E73" s="6">
        <v>45.1</v>
      </c>
      <c r="F73" s="7"/>
      <c r="G73" s="17">
        <f t="shared" si="3"/>
        <v>0</v>
      </c>
      <c r="H73" s="17"/>
      <c r="I73" s="17">
        <f t="shared" si="4"/>
        <v>0</v>
      </c>
      <c r="J73" s="17">
        <f t="shared" si="5"/>
        <v>0</v>
      </c>
    </row>
    <row r="74" spans="1:10" s="2" customFormat="1" ht="42.95" customHeight="1" x14ac:dyDescent="0.2">
      <c r="A74" s="6">
        <v>73</v>
      </c>
      <c r="B74" s="24" t="s">
        <v>26</v>
      </c>
      <c r="C74" s="7" t="s">
        <v>79</v>
      </c>
      <c r="D74" s="3" t="s">
        <v>33</v>
      </c>
      <c r="E74" s="6">
        <v>64.569999999999993</v>
      </c>
      <c r="F74" s="7"/>
      <c r="G74" s="17">
        <f t="shared" si="3"/>
        <v>0</v>
      </c>
      <c r="H74" s="17"/>
      <c r="I74" s="17">
        <f t="shared" si="4"/>
        <v>0</v>
      </c>
      <c r="J74" s="17">
        <f t="shared" si="5"/>
        <v>0</v>
      </c>
    </row>
    <row r="75" spans="1:10" s="2" customFormat="1" ht="29.1" customHeight="1" x14ac:dyDescent="0.2">
      <c r="A75" s="6">
        <v>74</v>
      </c>
      <c r="B75" s="24" t="s">
        <v>26</v>
      </c>
      <c r="C75" s="7" t="s">
        <v>81</v>
      </c>
      <c r="D75" s="3" t="s">
        <v>35</v>
      </c>
      <c r="E75" s="6">
        <v>0.16900000000000001</v>
      </c>
      <c r="F75" s="7"/>
      <c r="G75" s="17">
        <f t="shared" si="3"/>
        <v>0</v>
      </c>
      <c r="H75" s="17"/>
      <c r="I75" s="17">
        <f t="shared" si="4"/>
        <v>0</v>
      </c>
      <c r="J75" s="17">
        <f t="shared" si="5"/>
        <v>0</v>
      </c>
    </row>
    <row r="76" spans="1:10" s="2" customFormat="1" ht="45.75" customHeight="1" x14ac:dyDescent="0.2">
      <c r="A76" s="10">
        <v>75</v>
      </c>
      <c r="B76" s="24" t="s">
        <v>26</v>
      </c>
      <c r="C76" s="7" t="s">
        <v>83</v>
      </c>
      <c r="D76" s="3" t="s">
        <v>35</v>
      </c>
      <c r="E76" s="6">
        <v>68.88</v>
      </c>
      <c r="F76" s="7"/>
      <c r="G76" s="17">
        <f t="shared" si="3"/>
        <v>0</v>
      </c>
      <c r="H76" s="17"/>
      <c r="I76" s="17">
        <f t="shared" si="4"/>
        <v>0</v>
      </c>
      <c r="J76" s="17">
        <f t="shared" si="5"/>
        <v>0</v>
      </c>
    </row>
    <row r="77" spans="1:10" s="2" customFormat="1" ht="24.75" customHeight="1" x14ac:dyDescent="0.2">
      <c r="A77" s="6">
        <v>76</v>
      </c>
      <c r="B77" s="24" t="s">
        <v>26</v>
      </c>
      <c r="C77" s="7" t="s">
        <v>82</v>
      </c>
      <c r="D77" s="3" t="s">
        <v>35</v>
      </c>
      <c r="E77" s="6">
        <v>6.3E-2</v>
      </c>
      <c r="F77" s="7"/>
      <c r="G77" s="17">
        <f t="shared" si="3"/>
        <v>0</v>
      </c>
      <c r="H77" s="17"/>
      <c r="I77" s="17">
        <f t="shared" si="4"/>
        <v>0</v>
      </c>
      <c r="J77" s="17">
        <f t="shared" si="5"/>
        <v>0</v>
      </c>
    </row>
    <row r="78" spans="1:10" s="2" customFormat="1" ht="45.4" customHeight="1" x14ac:dyDescent="0.2">
      <c r="A78" s="6">
        <v>77</v>
      </c>
      <c r="B78" s="24" t="s">
        <v>26</v>
      </c>
      <c r="C78" s="7" t="s">
        <v>84</v>
      </c>
      <c r="D78" s="3" t="s">
        <v>35</v>
      </c>
      <c r="E78" s="6">
        <v>25.52</v>
      </c>
      <c r="F78" s="7"/>
      <c r="G78" s="17">
        <f t="shared" si="3"/>
        <v>0</v>
      </c>
      <c r="H78" s="17"/>
      <c r="I78" s="17">
        <f t="shared" si="4"/>
        <v>0</v>
      </c>
      <c r="J78" s="17">
        <f t="shared" si="5"/>
        <v>0</v>
      </c>
    </row>
    <row r="79" spans="1:10" s="2" customFormat="1" ht="24.95" customHeight="1" x14ac:dyDescent="0.2">
      <c r="A79" s="10">
        <v>78</v>
      </c>
      <c r="B79" s="24" t="s">
        <v>26</v>
      </c>
      <c r="C79" s="9" t="s">
        <v>85</v>
      </c>
      <c r="D79" s="3"/>
      <c r="E79" s="6"/>
      <c r="F79" s="7"/>
      <c r="G79" s="17">
        <f t="shared" si="3"/>
        <v>0</v>
      </c>
      <c r="H79" s="17"/>
      <c r="I79" s="17">
        <f t="shared" si="4"/>
        <v>0</v>
      </c>
      <c r="J79" s="17">
        <f t="shared" si="5"/>
        <v>0</v>
      </c>
    </row>
    <row r="80" spans="1:10" s="2" customFormat="1" ht="24.95" customHeight="1" x14ac:dyDescent="0.2">
      <c r="A80" s="6">
        <v>79</v>
      </c>
      <c r="B80" s="24" t="s">
        <v>26</v>
      </c>
      <c r="C80" s="7" t="s">
        <v>44</v>
      </c>
      <c r="D80" s="3" t="s">
        <v>8</v>
      </c>
      <c r="E80" s="6">
        <v>88</v>
      </c>
      <c r="F80" s="7"/>
      <c r="G80" s="17">
        <f t="shared" si="3"/>
        <v>0</v>
      </c>
      <c r="H80" s="17"/>
      <c r="I80" s="17">
        <f t="shared" si="4"/>
        <v>0</v>
      </c>
      <c r="J80" s="17">
        <f t="shared" si="5"/>
        <v>0</v>
      </c>
    </row>
    <row r="81" spans="1:10" s="2" customFormat="1" ht="24.95" customHeight="1" x14ac:dyDescent="0.2">
      <c r="A81" s="25">
        <v>80</v>
      </c>
      <c r="B81" s="26" t="s">
        <v>26</v>
      </c>
      <c r="C81" s="29" t="s">
        <v>62</v>
      </c>
      <c r="D81" s="31" t="s">
        <v>7</v>
      </c>
      <c r="E81" s="25">
        <v>88</v>
      </c>
      <c r="F81" s="29"/>
      <c r="G81" s="30">
        <f t="shared" si="3"/>
        <v>0</v>
      </c>
      <c r="H81" s="30"/>
      <c r="I81" s="30">
        <f t="shared" si="4"/>
        <v>0</v>
      </c>
      <c r="J81" s="30">
        <f t="shared" si="5"/>
        <v>0</v>
      </c>
    </row>
    <row r="82" spans="1:10" s="2" customFormat="1" ht="27" customHeight="1" x14ac:dyDescent="0.2">
      <c r="A82" s="10">
        <v>81</v>
      </c>
      <c r="B82" s="24" t="s">
        <v>26</v>
      </c>
      <c r="C82" s="9" t="s">
        <v>86</v>
      </c>
      <c r="D82" s="3"/>
      <c r="E82" s="6"/>
      <c r="F82" s="7"/>
      <c r="G82" s="17">
        <f t="shared" si="3"/>
        <v>0</v>
      </c>
      <c r="H82" s="17"/>
      <c r="I82" s="17">
        <f t="shared" si="4"/>
        <v>0</v>
      </c>
      <c r="J82" s="17">
        <f t="shared" si="5"/>
        <v>0</v>
      </c>
    </row>
    <row r="83" spans="1:10" s="2" customFormat="1" ht="27" customHeight="1" x14ac:dyDescent="0.2">
      <c r="A83" s="6">
        <v>82</v>
      </c>
      <c r="B83" s="24" t="s">
        <v>26</v>
      </c>
      <c r="C83" s="7" t="s">
        <v>46</v>
      </c>
      <c r="D83" s="3" t="s">
        <v>33</v>
      </c>
      <c r="E83" s="6">
        <v>18</v>
      </c>
      <c r="F83" s="7"/>
      <c r="G83" s="17">
        <f t="shared" si="3"/>
        <v>0</v>
      </c>
      <c r="H83" s="17"/>
      <c r="I83" s="17">
        <f t="shared" si="4"/>
        <v>0</v>
      </c>
      <c r="J83" s="17">
        <f t="shared" si="5"/>
        <v>0</v>
      </c>
    </row>
    <row r="84" spans="1:10" s="2" customFormat="1" ht="27" customHeight="1" x14ac:dyDescent="0.2">
      <c r="A84" s="6">
        <v>83</v>
      </c>
      <c r="B84" s="24" t="s">
        <v>26</v>
      </c>
      <c r="C84" s="7" t="s">
        <v>47</v>
      </c>
      <c r="D84" s="3" t="s">
        <v>33</v>
      </c>
      <c r="E84" s="6">
        <v>9</v>
      </c>
      <c r="F84" s="7"/>
      <c r="G84" s="17">
        <f t="shared" si="3"/>
        <v>0</v>
      </c>
      <c r="H84" s="17"/>
      <c r="I84" s="17">
        <f t="shared" si="4"/>
        <v>0</v>
      </c>
      <c r="J84" s="17">
        <f t="shared" si="5"/>
        <v>0</v>
      </c>
    </row>
    <row r="85" spans="1:10" s="2" customFormat="1" ht="27" customHeight="1" x14ac:dyDescent="0.2">
      <c r="A85" s="10">
        <v>84</v>
      </c>
      <c r="B85" s="24" t="s">
        <v>26</v>
      </c>
      <c r="C85" s="7" t="s">
        <v>48</v>
      </c>
      <c r="D85" s="3" t="s">
        <v>36</v>
      </c>
      <c r="E85" s="6">
        <v>60</v>
      </c>
      <c r="F85" s="7"/>
      <c r="G85" s="17">
        <f t="shared" si="3"/>
        <v>0</v>
      </c>
      <c r="H85" s="17"/>
      <c r="I85" s="17">
        <f t="shared" si="4"/>
        <v>0</v>
      </c>
      <c r="J85" s="17">
        <f t="shared" si="5"/>
        <v>0</v>
      </c>
    </row>
    <row r="86" spans="1:10" s="2" customFormat="1" ht="41.45" customHeight="1" x14ac:dyDescent="0.2">
      <c r="A86" s="6">
        <v>85</v>
      </c>
      <c r="B86" s="24" t="s">
        <v>26</v>
      </c>
      <c r="C86" s="7" t="s">
        <v>45</v>
      </c>
      <c r="D86" s="3" t="s">
        <v>36</v>
      </c>
      <c r="E86" s="6">
        <v>60</v>
      </c>
      <c r="F86" s="7"/>
      <c r="G86" s="17">
        <f t="shared" si="3"/>
        <v>0</v>
      </c>
      <c r="H86" s="17"/>
      <c r="I86" s="17">
        <f t="shared" si="4"/>
        <v>0</v>
      </c>
      <c r="J86" s="17">
        <f t="shared" si="5"/>
        <v>0</v>
      </c>
    </row>
    <row r="87" spans="1:10" s="2" customFormat="1" ht="30.95" customHeight="1" x14ac:dyDescent="0.2">
      <c r="A87" s="25">
        <v>86</v>
      </c>
      <c r="B87" s="26" t="s">
        <v>26</v>
      </c>
      <c r="C87" s="27" t="s">
        <v>87</v>
      </c>
      <c r="D87" s="31"/>
      <c r="E87" s="25"/>
      <c r="F87" s="25"/>
      <c r="G87" s="30">
        <f t="shared" si="3"/>
        <v>0</v>
      </c>
      <c r="H87" s="25"/>
      <c r="I87" s="30">
        <f t="shared" si="4"/>
        <v>0</v>
      </c>
      <c r="J87" s="30">
        <f t="shared" si="5"/>
        <v>0</v>
      </c>
    </row>
    <row r="88" spans="1:10" s="2" customFormat="1" ht="42.75" customHeight="1" x14ac:dyDescent="0.2">
      <c r="A88" s="10">
        <v>87</v>
      </c>
      <c r="B88" s="24" t="s">
        <v>26</v>
      </c>
      <c r="C88" s="7" t="s">
        <v>88</v>
      </c>
      <c r="D88" s="3" t="s">
        <v>33</v>
      </c>
      <c r="E88" s="6">
        <v>19.8</v>
      </c>
      <c r="F88" s="7"/>
      <c r="G88" s="17">
        <f t="shared" si="3"/>
        <v>0</v>
      </c>
      <c r="H88" s="17"/>
      <c r="I88" s="17">
        <f t="shared" si="4"/>
        <v>0</v>
      </c>
      <c r="J88" s="17">
        <f t="shared" si="5"/>
        <v>0</v>
      </c>
    </row>
    <row r="89" spans="1:10" s="2" customFormat="1" ht="27" customHeight="1" x14ac:dyDescent="0.2">
      <c r="A89" s="6">
        <v>88</v>
      </c>
      <c r="B89" s="24" t="s">
        <v>26</v>
      </c>
      <c r="C89" s="7" t="s">
        <v>89</v>
      </c>
      <c r="D89" s="3" t="s">
        <v>33</v>
      </c>
      <c r="E89" s="6">
        <v>11.345000000000001</v>
      </c>
      <c r="F89" s="7"/>
      <c r="G89" s="17">
        <f t="shared" si="3"/>
        <v>0</v>
      </c>
      <c r="H89" s="17"/>
      <c r="I89" s="17">
        <f t="shared" si="4"/>
        <v>0</v>
      </c>
      <c r="J89" s="17">
        <f t="shared" si="5"/>
        <v>0</v>
      </c>
    </row>
    <row r="90" spans="1:10" s="2" customFormat="1" ht="27" customHeight="1" x14ac:dyDescent="0.2">
      <c r="A90" s="6">
        <v>89</v>
      </c>
      <c r="B90" s="24" t="s">
        <v>26</v>
      </c>
      <c r="C90" s="7" t="s">
        <v>51</v>
      </c>
      <c r="D90" s="3" t="s">
        <v>33</v>
      </c>
      <c r="E90" s="6">
        <v>1.8</v>
      </c>
      <c r="F90" s="7"/>
      <c r="G90" s="17">
        <f t="shared" si="3"/>
        <v>0</v>
      </c>
      <c r="H90" s="17"/>
      <c r="I90" s="17">
        <f t="shared" si="4"/>
        <v>0</v>
      </c>
      <c r="J90" s="17">
        <f t="shared" si="5"/>
        <v>0</v>
      </c>
    </row>
    <row r="91" spans="1:10" s="2" customFormat="1" ht="27" customHeight="1" x14ac:dyDescent="0.2">
      <c r="A91" s="10">
        <v>90</v>
      </c>
      <c r="B91" s="24" t="s">
        <v>26</v>
      </c>
      <c r="C91" s="7" t="s">
        <v>56</v>
      </c>
      <c r="D91" s="3" t="s">
        <v>36</v>
      </c>
      <c r="E91" s="8">
        <v>60</v>
      </c>
      <c r="F91" s="7"/>
      <c r="G91" s="17">
        <f t="shared" si="3"/>
        <v>0</v>
      </c>
      <c r="H91" s="17"/>
      <c r="I91" s="17">
        <f t="shared" si="4"/>
        <v>0</v>
      </c>
      <c r="J91" s="17">
        <f t="shared" si="5"/>
        <v>0</v>
      </c>
    </row>
    <row r="92" spans="1:10" s="2" customFormat="1" ht="27" customHeight="1" x14ac:dyDescent="0.2">
      <c r="A92" s="6">
        <v>91</v>
      </c>
      <c r="B92" s="24" t="s">
        <v>26</v>
      </c>
      <c r="C92" s="9" t="s">
        <v>90</v>
      </c>
      <c r="D92" s="3"/>
      <c r="E92" s="6"/>
      <c r="F92" s="7"/>
      <c r="G92" s="17">
        <f t="shared" si="3"/>
        <v>0</v>
      </c>
      <c r="H92" s="17"/>
      <c r="I92" s="17">
        <f t="shared" si="4"/>
        <v>0</v>
      </c>
      <c r="J92" s="17">
        <f t="shared" si="5"/>
        <v>0</v>
      </c>
    </row>
    <row r="93" spans="1:10" s="2" customFormat="1" ht="33.4" customHeight="1" x14ac:dyDescent="0.2">
      <c r="A93" s="6">
        <v>92</v>
      </c>
      <c r="B93" s="24" t="s">
        <v>26</v>
      </c>
      <c r="C93" s="7" t="s">
        <v>44</v>
      </c>
      <c r="D93" s="3" t="s">
        <v>8</v>
      </c>
      <c r="E93" s="6">
        <v>45</v>
      </c>
      <c r="F93" s="7"/>
      <c r="G93" s="17">
        <f t="shared" si="3"/>
        <v>0</v>
      </c>
      <c r="H93" s="17"/>
      <c r="I93" s="17">
        <f t="shared" si="4"/>
        <v>0</v>
      </c>
      <c r="J93" s="17">
        <f t="shared" si="5"/>
        <v>0</v>
      </c>
    </row>
    <row r="94" spans="1:10" s="2" customFormat="1" ht="32.1" customHeight="1" x14ac:dyDescent="0.2">
      <c r="A94" s="25">
        <v>92</v>
      </c>
      <c r="B94" s="26" t="s">
        <v>26</v>
      </c>
      <c r="C94" s="29" t="s">
        <v>63</v>
      </c>
      <c r="D94" s="31" t="s">
        <v>7</v>
      </c>
      <c r="E94" s="25">
        <v>45</v>
      </c>
      <c r="F94" s="29"/>
      <c r="G94" s="30">
        <f t="shared" si="3"/>
        <v>0</v>
      </c>
      <c r="H94" s="30"/>
      <c r="I94" s="30">
        <f t="shared" si="4"/>
        <v>0</v>
      </c>
      <c r="J94" s="30">
        <f t="shared" si="5"/>
        <v>0</v>
      </c>
    </row>
    <row r="95" spans="1:10" s="2" customFormat="1" ht="27" customHeight="1" x14ac:dyDescent="0.2">
      <c r="A95" s="6">
        <v>93</v>
      </c>
      <c r="B95" s="24" t="s">
        <v>26</v>
      </c>
      <c r="C95" s="9" t="s">
        <v>91</v>
      </c>
      <c r="D95" s="15"/>
      <c r="E95" s="15"/>
      <c r="F95" s="7"/>
      <c r="G95" s="17">
        <f t="shared" si="3"/>
        <v>0</v>
      </c>
      <c r="H95" s="17"/>
      <c r="I95" s="17">
        <f t="shared" si="4"/>
        <v>0</v>
      </c>
      <c r="J95" s="17">
        <f t="shared" si="5"/>
        <v>0</v>
      </c>
    </row>
    <row r="96" spans="1:10" s="2" customFormat="1" ht="27" customHeight="1" x14ac:dyDescent="0.2">
      <c r="A96" s="6">
        <v>94</v>
      </c>
      <c r="B96" s="24"/>
      <c r="C96" s="7" t="s">
        <v>64</v>
      </c>
      <c r="D96" s="15" t="s">
        <v>33</v>
      </c>
      <c r="E96" s="15">
        <v>1080</v>
      </c>
      <c r="F96" s="7"/>
      <c r="G96" s="17">
        <f t="shared" si="3"/>
        <v>0</v>
      </c>
      <c r="H96" s="17"/>
      <c r="I96" s="17">
        <f t="shared" si="4"/>
        <v>0</v>
      </c>
      <c r="J96" s="17">
        <f t="shared" si="5"/>
        <v>0</v>
      </c>
    </row>
    <row r="97" spans="1:10" s="2" customFormat="1" ht="34.700000000000003" customHeight="1" x14ac:dyDescent="0.2">
      <c r="A97" s="10">
        <v>95</v>
      </c>
      <c r="B97" s="24" t="s">
        <v>26</v>
      </c>
      <c r="C97" s="7" t="s">
        <v>92</v>
      </c>
      <c r="D97" s="15" t="s">
        <v>36</v>
      </c>
      <c r="E97" s="15">
        <v>540</v>
      </c>
      <c r="F97" s="7"/>
      <c r="G97" s="17">
        <f t="shared" si="3"/>
        <v>0</v>
      </c>
      <c r="H97" s="17"/>
      <c r="I97" s="17">
        <f t="shared" si="4"/>
        <v>0</v>
      </c>
      <c r="J97" s="17">
        <f t="shared" si="5"/>
        <v>0</v>
      </c>
    </row>
    <row r="98" spans="1:10" s="2" customFormat="1" ht="25.35" customHeight="1" x14ac:dyDescent="0.2">
      <c r="A98" s="10">
        <v>96</v>
      </c>
      <c r="B98" s="24" t="s">
        <v>26</v>
      </c>
      <c r="C98" s="7" t="s">
        <v>93</v>
      </c>
      <c r="D98" s="15" t="s">
        <v>8</v>
      </c>
      <c r="E98" s="15">
        <v>574</v>
      </c>
      <c r="F98" s="7"/>
      <c r="G98" s="17">
        <f t="shared" si="3"/>
        <v>0</v>
      </c>
      <c r="H98" s="17"/>
      <c r="I98" s="17">
        <f t="shared" si="4"/>
        <v>0</v>
      </c>
      <c r="J98" s="17">
        <f t="shared" si="5"/>
        <v>0</v>
      </c>
    </row>
    <row r="99" spans="1:10" s="2" customFormat="1" ht="30.4" customHeight="1" x14ac:dyDescent="0.2">
      <c r="A99" s="25">
        <v>97</v>
      </c>
      <c r="B99" s="26" t="s">
        <v>26</v>
      </c>
      <c r="C99" s="27" t="s">
        <v>94</v>
      </c>
      <c r="D99" s="38"/>
      <c r="E99" s="38"/>
      <c r="F99" s="29"/>
      <c r="G99" s="30">
        <f t="shared" si="3"/>
        <v>0</v>
      </c>
      <c r="H99" s="30"/>
      <c r="I99" s="30">
        <f t="shared" si="4"/>
        <v>0</v>
      </c>
      <c r="J99" s="30">
        <f t="shared" si="5"/>
        <v>0</v>
      </c>
    </row>
    <row r="100" spans="1:10" s="2" customFormat="1" ht="25.35" customHeight="1" x14ac:dyDescent="0.2">
      <c r="A100" s="6">
        <v>98</v>
      </c>
      <c r="B100" s="24" t="s">
        <v>26</v>
      </c>
      <c r="C100" s="7" t="s">
        <v>95</v>
      </c>
      <c r="D100" s="3" t="s">
        <v>33</v>
      </c>
      <c r="E100" s="8">
        <v>1360.8</v>
      </c>
      <c r="F100" s="7"/>
      <c r="G100" s="17">
        <f t="shared" si="3"/>
        <v>0</v>
      </c>
      <c r="H100" s="17"/>
      <c r="I100" s="17">
        <f t="shared" si="4"/>
        <v>0</v>
      </c>
      <c r="J100" s="17">
        <f t="shared" si="5"/>
        <v>0</v>
      </c>
    </row>
    <row r="101" spans="1:10" s="2" customFormat="1" ht="25.35" customHeight="1" x14ac:dyDescent="0.2">
      <c r="A101" s="10">
        <v>99</v>
      </c>
      <c r="B101" s="24" t="s">
        <v>26</v>
      </c>
      <c r="C101" s="7" t="s">
        <v>96</v>
      </c>
      <c r="D101" s="3" t="s">
        <v>8</v>
      </c>
      <c r="E101" s="8">
        <v>574</v>
      </c>
      <c r="F101" s="7"/>
      <c r="G101" s="17">
        <f t="shared" si="3"/>
        <v>0</v>
      </c>
      <c r="H101" s="17"/>
      <c r="I101" s="17">
        <f t="shared" si="4"/>
        <v>0</v>
      </c>
      <c r="J101" s="17">
        <f t="shared" si="5"/>
        <v>0</v>
      </c>
    </row>
    <row r="102" spans="1:10" s="2" customFormat="1" ht="24.95" customHeight="1" x14ac:dyDescent="0.2">
      <c r="A102" s="6">
        <v>100</v>
      </c>
      <c r="B102" s="24" t="s">
        <v>26</v>
      </c>
      <c r="C102" s="7" t="s">
        <v>97</v>
      </c>
      <c r="D102" s="15" t="s">
        <v>98</v>
      </c>
      <c r="E102" s="15">
        <v>12110</v>
      </c>
      <c r="F102" s="7"/>
      <c r="G102" s="17">
        <f t="shared" si="3"/>
        <v>0</v>
      </c>
      <c r="H102" s="17"/>
      <c r="I102" s="17">
        <f t="shared" si="4"/>
        <v>0</v>
      </c>
      <c r="J102" s="17">
        <f t="shared" si="5"/>
        <v>0</v>
      </c>
    </row>
    <row r="103" spans="1:10" s="2" customFormat="1" ht="24.95" customHeight="1" x14ac:dyDescent="0.2">
      <c r="A103" s="6">
        <v>101</v>
      </c>
      <c r="B103" s="24" t="s">
        <v>26</v>
      </c>
      <c r="C103" s="7" t="s">
        <v>99</v>
      </c>
      <c r="D103" s="15" t="s">
        <v>33</v>
      </c>
      <c r="E103" s="15">
        <v>59.4</v>
      </c>
      <c r="F103" s="7"/>
      <c r="G103" s="17">
        <f t="shared" si="3"/>
        <v>0</v>
      </c>
      <c r="H103" s="17"/>
      <c r="I103" s="17">
        <f t="shared" si="4"/>
        <v>0</v>
      </c>
      <c r="J103" s="17">
        <f t="shared" si="5"/>
        <v>0</v>
      </c>
    </row>
    <row r="104" spans="1:10" s="2" customFormat="1" ht="24.95" customHeight="1" x14ac:dyDescent="0.2">
      <c r="A104" s="10">
        <v>102</v>
      </c>
      <c r="B104" s="24" t="s">
        <v>26</v>
      </c>
      <c r="C104" s="14" t="s">
        <v>100</v>
      </c>
      <c r="D104" s="15"/>
      <c r="E104" s="15"/>
      <c r="F104" s="7"/>
      <c r="G104" s="17">
        <f t="shared" si="3"/>
        <v>0</v>
      </c>
      <c r="H104" s="17"/>
      <c r="I104" s="17">
        <f t="shared" si="4"/>
        <v>0</v>
      </c>
      <c r="J104" s="17">
        <f t="shared" si="5"/>
        <v>0</v>
      </c>
    </row>
    <row r="105" spans="1:10" s="2" customFormat="1" ht="46.7" customHeight="1" x14ac:dyDescent="0.2">
      <c r="A105" s="6">
        <v>103</v>
      </c>
      <c r="B105" s="24" t="s">
        <v>26</v>
      </c>
      <c r="C105" s="7" t="s">
        <v>101</v>
      </c>
      <c r="D105" s="15" t="s">
        <v>7</v>
      </c>
      <c r="E105" s="15">
        <v>19</v>
      </c>
      <c r="F105" s="7"/>
      <c r="G105" s="17">
        <f t="shared" si="3"/>
        <v>0</v>
      </c>
      <c r="H105" s="17"/>
      <c r="I105" s="17">
        <f t="shared" si="4"/>
        <v>0</v>
      </c>
      <c r="J105" s="17">
        <f t="shared" si="5"/>
        <v>0</v>
      </c>
    </row>
    <row r="106" spans="1:10" s="2" customFormat="1" ht="24.95" customHeight="1" x14ac:dyDescent="0.2">
      <c r="A106" s="6">
        <v>104</v>
      </c>
      <c r="B106" s="24" t="s">
        <v>26</v>
      </c>
      <c r="C106" s="7" t="s">
        <v>102</v>
      </c>
      <c r="D106" s="15" t="s">
        <v>7</v>
      </c>
      <c r="E106" s="15">
        <v>19</v>
      </c>
      <c r="F106" s="7"/>
      <c r="G106" s="17">
        <f t="shared" si="3"/>
        <v>0</v>
      </c>
      <c r="H106" s="17"/>
      <c r="I106" s="17">
        <f t="shared" si="4"/>
        <v>0</v>
      </c>
      <c r="J106" s="17">
        <f t="shared" si="5"/>
        <v>0</v>
      </c>
    </row>
    <row r="107" spans="1:10" s="2" customFormat="1" ht="43.35" customHeight="1" x14ac:dyDescent="0.2">
      <c r="A107" s="10">
        <v>105</v>
      </c>
      <c r="B107" s="24" t="s">
        <v>26</v>
      </c>
      <c r="C107" s="7" t="s">
        <v>103</v>
      </c>
      <c r="D107" s="15" t="s">
        <v>7</v>
      </c>
      <c r="E107" s="15">
        <v>355</v>
      </c>
      <c r="F107" s="7"/>
      <c r="G107" s="17">
        <f t="shared" si="3"/>
        <v>0</v>
      </c>
      <c r="H107" s="17"/>
      <c r="I107" s="17">
        <f t="shared" si="4"/>
        <v>0</v>
      </c>
      <c r="J107" s="17">
        <f t="shared" si="5"/>
        <v>0</v>
      </c>
    </row>
    <row r="108" spans="1:10" s="2" customFormat="1" ht="27.95" customHeight="1" x14ac:dyDescent="0.2">
      <c r="A108" s="6">
        <v>106</v>
      </c>
      <c r="B108" s="24" t="s">
        <v>26</v>
      </c>
      <c r="C108" s="7" t="s">
        <v>104</v>
      </c>
      <c r="D108" s="15" t="s">
        <v>7</v>
      </c>
      <c r="E108" s="15">
        <v>355</v>
      </c>
      <c r="F108" s="7"/>
      <c r="G108" s="17">
        <f t="shared" si="3"/>
        <v>0</v>
      </c>
      <c r="H108" s="17"/>
      <c r="I108" s="17">
        <f t="shared" si="4"/>
        <v>0</v>
      </c>
      <c r="J108" s="17">
        <f t="shared" si="5"/>
        <v>0</v>
      </c>
    </row>
    <row r="109" spans="1:10" s="2" customFormat="1" ht="39.4" customHeight="1" x14ac:dyDescent="0.2">
      <c r="A109" s="6">
        <v>107</v>
      </c>
      <c r="B109" s="24" t="s">
        <v>26</v>
      </c>
      <c r="C109" s="7" t="s">
        <v>105</v>
      </c>
      <c r="D109" s="15" t="s">
        <v>7</v>
      </c>
      <c r="E109" s="8">
        <v>15</v>
      </c>
      <c r="F109" s="7"/>
      <c r="G109" s="17">
        <f t="shared" si="3"/>
        <v>0</v>
      </c>
      <c r="H109" s="17"/>
      <c r="I109" s="17">
        <f t="shared" si="4"/>
        <v>0</v>
      </c>
      <c r="J109" s="17">
        <f t="shared" si="5"/>
        <v>0</v>
      </c>
    </row>
    <row r="110" spans="1:10" s="2" customFormat="1" ht="27" customHeight="1" x14ac:dyDescent="0.2">
      <c r="A110" s="10">
        <v>108</v>
      </c>
      <c r="B110" s="24" t="s">
        <v>26</v>
      </c>
      <c r="C110" s="11" t="s">
        <v>104</v>
      </c>
      <c r="D110" s="12" t="s">
        <v>7</v>
      </c>
      <c r="E110" s="13">
        <v>15</v>
      </c>
      <c r="F110" s="11"/>
      <c r="G110" s="17">
        <f t="shared" si="3"/>
        <v>0</v>
      </c>
      <c r="H110" s="39"/>
      <c r="I110" s="17">
        <f t="shared" si="4"/>
        <v>0</v>
      </c>
      <c r="J110" s="17">
        <f t="shared" si="5"/>
        <v>0</v>
      </c>
    </row>
    <row r="111" spans="1:10" s="2" customFormat="1" ht="43.7" customHeight="1" x14ac:dyDescent="0.2">
      <c r="A111" s="6">
        <v>109</v>
      </c>
      <c r="B111" s="24" t="s">
        <v>26</v>
      </c>
      <c r="C111" s="7" t="s">
        <v>106</v>
      </c>
      <c r="D111" s="3" t="s">
        <v>33</v>
      </c>
      <c r="E111" s="8">
        <v>567.20000000000005</v>
      </c>
      <c r="F111" s="7"/>
      <c r="G111" s="17">
        <f t="shared" si="3"/>
        <v>0</v>
      </c>
      <c r="H111" s="17"/>
      <c r="I111" s="17">
        <f t="shared" si="4"/>
        <v>0</v>
      </c>
      <c r="J111" s="17">
        <f t="shared" si="5"/>
        <v>0</v>
      </c>
    </row>
    <row r="112" spans="1:10" s="2" customFormat="1" ht="43.7" customHeight="1" x14ac:dyDescent="0.2">
      <c r="A112" s="6">
        <v>110</v>
      </c>
      <c r="B112" s="24" t="s">
        <v>26</v>
      </c>
      <c r="C112" s="7" t="s">
        <v>107</v>
      </c>
      <c r="D112" s="3" t="s">
        <v>36</v>
      </c>
      <c r="E112" s="8">
        <v>4824</v>
      </c>
      <c r="F112" s="7"/>
      <c r="G112" s="17">
        <f t="shared" si="3"/>
        <v>0</v>
      </c>
      <c r="H112" s="17"/>
      <c r="I112" s="17">
        <f t="shared" si="4"/>
        <v>0</v>
      </c>
      <c r="J112" s="17">
        <f t="shared" si="5"/>
        <v>0</v>
      </c>
    </row>
    <row r="113" spans="1:10" s="2" customFormat="1" ht="27.95" customHeight="1" x14ac:dyDescent="0.2">
      <c r="A113" s="10">
        <v>111</v>
      </c>
      <c r="B113" s="24" t="s">
        <v>26</v>
      </c>
      <c r="C113" s="7" t="s">
        <v>108</v>
      </c>
      <c r="D113" s="3" t="s">
        <v>36</v>
      </c>
      <c r="E113" s="8">
        <v>4824</v>
      </c>
      <c r="F113" s="7"/>
      <c r="G113" s="17">
        <f t="shared" si="3"/>
        <v>0</v>
      </c>
      <c r="H113" s="17"/>
      <c r="I113" s="17">
        <f t="shared" si="4"/>
        <v>0</v>
      </c>
      <c r="J113" s="17">
        <f t="shared" si="5"/>
        <v>0</v>
      </c>
    </row>
    <row r="114" spans="1:10" s="2" customFormat="1" ht="27.95" customHeight="1" x14ac:dyDescent="0.2">
      <c r="A114" s="6">
        <v>112</v>
      </c>
      <c r="B114" s="24" t="s">
        <v>26</v>
      </c>
      <c r="C114" s="7" t="s">
        <v>109</v>
      </c>
      <c r="D114" s="3" t="s">
        <v>36</v>
      </c>
      <c r="E114" s="8">
        <v>10</v>
      </c>
      <c r="F114" s="7"/>
      <c r="G114" s="17">
        <f t="shared" si="3"/>
        <v>0</v>
      </c>
      <c r="H114" s="17"/>
      <c r="I114" s="17">
        <f t="shared" si="4"/>
        <v>0</v>
      </c>
      <c r="J114" s="17">
        <f t="shared" si="5"/>
        <v>0</v>
      </c>
    </row>
    <row r="115" spans="1:10" s="2" customFormat="1" ht="38.65" customHeight="1" x14ac:dyDescent="0.2">
      <c r="A115" s="6">
        <v>113</v>
      </c>
      <c r="B115" s="24" t="s">
        <v>26</v>
      </c>
      <c r="C115" s="7" t="s">
        <v>110</v>
      </c>
      <c r="D115" s="3" t="s">
        <v>36</v>
      </c>
      <c r="E115" s="8">
        <v>750</v>
      </c>
      <c r="F115" s="7"/>
      <c r="G115" s="17">
        <f t="shared" si="3"/>
        <v>0</v>
      </c>
      <c r="H115" s="17"/>
      <c r="I115" s="17">
        <f t="shared" si="4"/>
        <v>0</v>
      </c>
      <c r="J115" s="17">
        <f t="shared" si="5"/>
        <v>0</v>
      </c>
    </row>
    <row r="116" spans="1:10" s="2" customFormat="1" ht="27.95" customHeight="1" x14ac:dyDescent="0.2">
      <c r="A116" s="25">
        <v>114</v>
      </c>
      <c r="B116" s="26" t="s">
        <v>26</v>
      </c>
      <c r="C116" s="40" t="s">
        <v>111</v>
      </c>
      <c r="D116" s="28"/>
      <c r="E116" s="28"/>
      <c r="F116" s="29"/>
      <c r="G116" s="30">
        <f t="shared" si="3"/>
        <v>0</v>
      </c>
      <c r="H116" s="30"/>
      <c r="I116" s="30">
        <f t="shared" si="4"/>
        <v>0</v>
      </c>
      <c r="J116" s="30">
        <f t="shared" si="5"/>
        <v>0</v>
      </c>
    </row>
    <row r="117" spans="1:10" s="2" customFormat="1" ht="27.95" customHeight="1" x14ac:dyDescent="0.2">
      <c r="A117" s="6">
        <v>115</v>
      </c>
      <c r="B117" s="24" t="s">
        <v>26</v>
      </c>
      <c r="C117" s="7" t="s">
        <v>112</v>
      </c>
      <c r="D117" s="3" t="s">
        <v>7</v>
      </c>
      <c r="E117" s="8">
        <v>19</v>
      </c>
      <c r="F117" s="7"/>
      <c r="G117" s="17">
        <f t="shared" si="3"/>
        <v>0</v>
      </c>
      <c r="H117" s="17"/>
      <c r="I117" s="17">
        <f t="shared" si="4"/>
        <v>0</v>
      </c>
      <c r="J117" s="17">
        <f t="shared" si="5"/>
        <v>0</v>
      </c>
    </row>
    <row r="118" spans="1:10" s="2" customFormat="1" ht="27.95" customHeight="1" x14ac:dyDescent="0.2">
      <c r="A118" s="6">
        <v>116</v>
      </c>
      <c r="B118" s="24" t="s">
        <v>26</v>
      </c>
      <c r="C118" s="7" t="s">
        <v>113</v>
      </c>
      <c r="D118" s="3" t="s">
        <v>7</v>
      </c>
      <c r="E118" s="8">
        <v>355</v>
      </c>
      <c r="F118" s="7"/>
      <c r="G118" s="17">
        <f t="shared" si="3"/>
        <v>0</v>
      </c>
      <c r="H118" s="17"/>
      <c r="I118" s="17">
        <f t="shared" si="4"/>
        <v>0</v>
      </c>
      <c r="J118" s="17">
        <f t="shared" si="5"/>
        <v>0</v>
      </c>
    </row>
    <row r="119" spans="1:10" s="2" customFormat="1" ht="27.95" customHeight="1" x14ac:dyDescent="0.2">
      <c r="A119" s="10">
        <v>117</v>
      </c>
      <c r="B119" s="24" t="s">
        <v>26</v>
      </c>
      <c r="C119" s="7" t="s">
        <v>114</v>
      </c>
      <c r="D119" s="3" t="s">
        <v>7</v>
      </c>
      <c r="E119" s="8">
        <v>15</v>
      </c>
      <c r="F119" s="7"/>
      <c r="G119" s="17">
        <f t="shared" si="3"/>
        <v>0</v>
      </c>
      <c r="H119" s="17"/>
      <c r="I119" s="17">
        <f t="shared" si="4"/>
        <v>0</v>
      </c>
      <c r="J119" s="17">
        <f t="shared" si="5"/>
        <v>0</v>
      </c>
    </row>
    <row r="120" spans="1:10" s="2" customFormat="1" ht="27.95" customHeight="1" x14ac:dyDescent="0.2">
      <c r="A120" s="6">
        <v>118</v>
      </c>
      <c r="B120" s="24" t="s">
        <v>26</v>
      </c>
      <c r="C120" s="7" t="s">
        <v>115</v>
      </c>
      <c r="D120" s="3" t="s">
        <v>33</v>
      </c>
      <c r="E120" s="8">
        <v>691.98400000000004</v>
      </c>
      <c r="F120" s="7"/>
      <c r="G120" s="17">
        <f t="shared" si="3"/>
        <v>0</v>
      </c>
      <c r="H120" s="17"/>
      <c r="I120" s="17">
        <f t="shared" si="4"/>
        <v>0</v>
      </c>
      <c r="J120" s="17">
        <f t="shared" si="5"/>
        <v>0</v>
      </c>
    </row>
    <row r="121" spans="1:10" s="2" customFormat="1" ht="27.95" customHeight="1" x14ac:dyDescent="0.2">
      <c r="A121" s="6">
        <v>119</v>
      </c>
      <c r="B121" s="24" t="s">
        <v>26</v>
      </c>
      <c r="C121" s="7" t="s">
        <v>116</v>
      </c>
      <c r="D121" s="3" t="s">
        <v>98</v>
      </c>
      <c r="E121" s="8">
        <v>96.48</v>
      </c>
      <c r="F121" s="7"/>
      <c r="G121" s="17">
        <f t="shared" si="3"/>
        <v>0</v>
      </c>
      <c r="H121" s="17"/>
      <c r="I121" s="17">
        <f t="shared" si="4"/>
        <v>0</v>
      </c>
      <c r="J121" s="17">
        <f t="shared" si="5"/>
        <v>0</v>
      </c>
    </row>
    <row r="122" spans="1:10" s="2" customFormat="1" ht="43.7" customHeight="1" x14ac:dyDescent="0.2">
      <c r="A122" s="10">
        <v>120</v>
      </c>
      <c r="B122" s="24" t="s">
        <v>26</v>
      </c>
      <c r="C122" s="7" t="s">
        <v>117</v>
      </c>
      <c r="D122" s="3" t="s">
        <v>7</v>
      </c>
      <c r="E122" s="8">
        <v>168</v>
      </c>
      <c r="F122" s="7"/>
      <c r="G122" s="17">
        <f t="shared" si="3"/>
        <v>0</v>
      </c>
      <c r="H122" s="17"/>
      <c r="I122" s="17">
        <f t="shared" si="4"/>
        <v>0</v>
      </c>
      <c r="J122" s="17">
        <f t="shared" si="5"/>
        <v>0</v>
      </c>
    </row>
    <row r="123" spans="1:10" s="2" customFormat="1" ht="22.35" customHeight="1" x14ac:dyDescent="0.2">
      <c r="A123" s="6">
        <v>121</v>
      </c>
      <c r="B123" s="24" t="s">
        <v>26</v>
      </c>
      <c r="C123" s="7" t="s">
        <v>116</v>
      </c>
      <c r="D123" s="3" t="s">
        <v>98</v>
      </c>
      <c r="E123" s="8">
        <v>9</v>
      </c>
      <c r="F123" s="7"/>
      <c r="G123" s="17">
        <f t="shared" si="3"/>
        <v>0</v>
      </c>
      <c r="H123" s="17"/>
      <c r="I123" s="17">
        <f t="shared" si="4"/>
        <v>0</v>
      </c>
      <c r="J123" s="17">
        <f t="shared" si="5"/>
        <v>0</v>
      </c>
    </row>
    <row r="124" spans="1:10" s="2" customFormat="1" ht="27.95" customHeight="1" x14ac:dyDescent="0.2">
      <c r="A124" s="6">
        <v>122</v>
      </c>
      <c r="B124" s="24" t="s">
        <v>26</v>
      </c>
      <c r="C124" s="14" t="s">
        <v>118</v>
      </c>
      <c r="D124" s="8"/>
      <c r="E124" s="8"/>
      <c r="F124" s="7"/>
      <c r="G124" s="17">
        <f t="shared" si="3"/>
        <v>0</v>
      </c>
      <c r="H124" s="17"/>
      <c r="I124" s="17">
        <f t="shared" si="4"/>
        <v>0</v>
      </c>
      <c r="J124" s="17">
        <f t="shared" si="5"/>
        <v>0</v>
      </c>
    </row>
    <row r="125" spans="1:10" s="2" customFormat="1" ht="27.95" customHeight="1" x14ac:dyDescent="0.2">
      <c r="A125" s="10">
        <v>123</v>
      </c>
      <c r="B125" s="24" t="s">
        <v>26</v>
      </c>
      <c r="C125" s="7" t="s">
        <v>119</v>
      </c>
      <c r="D125" s="3" t="s">
        <v>7</v>
      </c>
      <c r="E125" s="8">
        <v>23</v>
      </c>
      <c r="F125" s="7"/>
      <c r="G125" s="17">
        <f t="shared" si="3"/>
        <v>0</v>
      </c>
      <c r="H125" s="17"/>
      <c r="I125" s="17">
        <f t="shared" si="4"/>
        <v>0</v>
      </c>
      <c r="J125" s="17">
        <f t="shared" si="5"/>
        <v>0</v>
      </c>
    </row>
    <row r="126" spans="1:10" s="2" customFormat="1" ht="27.95" customHeight="1" x14ac:dyDescent="0.2">
      <c r="A126" s="6">
        <v>124</v>
      </c>
      <c r="B126" s="24" t="s">
        <v>26</v>
      </c>
      <c r="C126" s="7" t="s">
        <v>136</v>
      </c>
      <c r="D126" s="3" t="s">
        <v>7</v>
      </c>
      <c r="E126" s="8">
        <v>1</v>
      </c>
      <c r="F126" s="7"/>
      <c r="G126" s="17">
        <f t="shared" si="3"/>
        <v>0</v>
      </c>
      <c r="H126" s="17"/>
      <c r="I126" s="17">
        <f t="shared" si="4"/>
        <v>0</v>
      </c>
      <c r="J126" s="17">
        <f t="shared" si="5"/>
        <v>0</v>
      </c>
    </row>
    <row r="127" spans="1:10" s="2" customFormat="1" ht="27.95" customHeight="1" x14ac:dyDescent="0.2">
      <c r="A127" s="25">
        <v>125</v>
      </c>
      <c r="B127" s="26" t="s">
        <v>26</v>
      </c>
      <c r="C127" s="40" t="s">
        <v>120</v>
      </c>
      <c r="D127" s="28"/>
      <c r="E127" s="28"/>
      <c r="F127" s="29"/>
      <c r="G127" s="30">
        <f t="shared" si="3"/>
        <v>0</v>
      </c>
      <c r="H127" s="30"/>
      <c r="I127" s="30">
        <f t="shared" si="4"/>
        <v>0</v>
      </c>
      <c r="J127" s="30">
        <f t="shared" si="5"/>
        <v>0</v>
      </c>
    </row>
    <row r="128" spans="1:10" s="2" customFormat="1" ht="27.95" customHeight="1" x14ac:dyDescent="0.2">
      <c r="A128" s="10">
        <v>126</v>
      </c>
      <c r="B128" s="24" t="s">
        <v>26</v>
      </c>
      <c r="C128" s="7" t="s">
        <v>131</v>
      </c>
      <c r="D128" s="3" t="s">
        <v>7</v>
      </c>
      <c r="E128" s="8">
        <v>11</v>
      </c>
      <c r="F128" s="7"/>
      <c r="G128" s="17">
        <f t="shared" si="3"/>
        <v>0</v>
      </c>
      <c r="H128" s="17"/>
      <c r="I128" s="17">
        <f t="shared" si="4"/>
        <v>0</v>
      </c>
      <c r="J128" s="17">
        <f t="shared" si="5"/>
        <v>0</v>
      </c>
    </row>
    <row r="129" spans="1:10" s="2" customFormat="1" ht="33.4" customHeight="1" x14ac:dyDescent="0.2">
      <c r="A129" s="6">
        <v>127</v>
      </c>
      <c r="B129" s="24" t="s">
        <v>26</v>
      </c>
      <c r="C129" s="7" t="s">
        <v>132</v>
      </c>
      <c r="D129" s="3" t="s">
        <v>7</v>
      </c>
      <c r="E129" s="8">
        <v>7</v>
      </c>
      <c r="F129" s="7"/>
      <c r="G129" s="17">
        <f t="shared" si="3"/>
        <v>0</v>
      </c>
      <c r="H129" s="17"/>
      <c r="I129" s="17">
        <f t="shared" si="4"/>
        <v>0</v>
      </c>
      <c r="J129" s="17">
        <f t="shared" si="5"/>
        <v>0</v>
      </c>
    </row>
    <row r="130" spans="1:10" s="2" customFormat="1" ht="27.95" customHeight="1" x14ac:dyDescent="0.2">
      <c r="A130" s="6">
        <v>128</v>
      </c>
      <c r="B130" s="24" t="s">
        <v>26</v>
      </c>
      <c r="C130" s="7" t="s">
        <v>121</v>
      </c>
      <c r="D130" s="3" t="s">
        <v>7</v>
      </c>
      <c r="E130" s="8">
        <v>5</v>
      </c>
      <c r="F130" s="7"/>
      <c r="G130" s="17">
        <f t="shared" si="3"/>
        <v>0</v>
      </c>
      <c r="H130" s="17"/>
      <c r="I130" s="17">
        <f t="shared" si="4"/>
        <v>0</v>
      </c>
      <c r="J130" s="17">
        <f t="shared" si="5"/>
        <v>0</v>
      </c>
    </row>
    <row r="131" spans="1:10" s="2" customFormat="1" ht="27.95" customHeight="1" x14ac:dyDescent="0.2">
      <c r="A131" s="10">
        <v>129</v>
      </c>
      <c r="B131" s="24" t="s">
        <v>26</v>
      </c>
      <c r="C131" s="7" t="s">
        <v>133</v>
      </c>
      <c r="D131" s="3" t="s">
        <v>35</v>
      </c>
      <c r="E131" s="8">
        <v>0.24199999999999999</v>
      </c>
      <c r="F131" s="7"/>
      <c r="G131" s="17">
        <f t="shared" si="3"/>
        <v>0</v>
      </c>
      <c r="H131" s="17"/>
      <c r="I131" s="17">
        <f t="shared" si="4"/>
        <v>0</v>
      </c>
      <c r="J131" s="17">
        <f t="shared" si="5"/>
        <v>0</v>
      </c>
    </row>
    <row r="132" spans="1:10" s="2" customFormat="1" ht="27.95" customHeight="1" x14ac:dyDescent="0.2">
      <c r="A132" s="6">
        <v>130</v>
      </c>
      <c r="B132" s="24" t="s">
        <v>26</v>
      </c>
      <c r="C132" s="7" t="s">
        <v>134</v>
      </c>
      <c r="D132" s="3" t="s">
        <v>33</v>
      </c>
      <c r="E132" s="8">
        <v>1.296</v>
      </c>
      <c r="F132" s="7"/>
      <c r="G132" s="17">
        <f t="shared" si="3"/>
        <v>0</v>
      </c>
      <c r="H132" s="17"/>
      <c r="I132" s="17">
        <f t="shared" si="4"/>
        <v>0</v>
      </c>
      <c r="J132" s="17">
        <f t="shared" si="5"/>
        <v>0</v>
      </c>
    </row>
    <row r="133" spans="1:10" s="2" customFormat="1" ht="27.95" customHeight="1" x14ac:dyDescent="0.2">
      <c r="A133" s="6">
        <v>131</v>
      </c>
      <c r="B133" s="24" t="s">
        <v>26</v>
      </c>
      <c r="C133" s="7" t="s">
        <v>135</v>
      </c>
      <c r="D133" s="3" t="s">
        <v>36</v>
      </c>
      <c r="E133" s="8">
        <v>20</v>
      </c>
      <c r="F133" s="7"/>
      <c r="G133" s="17">
        <f t="shared" si="3"/>
        <v>0</v>
      </c>
      <c r="H133" s="17"/>
      <c r="I133" s="17">
        <f t="shared" si="4"/>
        <v>0</v>
      </c>
      <c r="J133" s="17">
        <f t="shared" si="5"/>
        <v>0</v>
      </c>
    </row>
    <row r="134" spans="1:10" s="2" customFormat="1" ht="27.95" customHeight="1" x14ac:dyDescent="0.2">
      <c r="A134" s="10">
        <v>132</v>
      </c>
      <c r="B134" s="24" t="s">
        <v>26</v>
      </c>
      <c r="C134" s="14" t="s">
        <v>137</v>
      </c>
      <c r="D134" s="8"/>
      <c r="E134" s="8"/>
      <c r="F134" s="7"/>
      <c r="G134" s="17">
        <f t="shared" ref="G134:G153" si="6">$E134*F134</f>
        <v>0</v>
      </c>
      <c r="H134" s="17"/>
      <c r="I134" s="17">
        <f t="shared" ref="I134:I153" si="7">$E134*H134</f>
        <v>0</v>
      </c>
      <c r="J134" s="17">
        <f t="shared" ref="J134:J153" si="8">G134+I134</f>
        <v>0</v>
      </c>
    </row>
    <row r="135" spans="1:10" s="2" customFormat="1" ht="27.95" customHeight="1" x14ac:dyDescent="0.2">
      <c r="A135" s="6">
        <v>133</v>
      </c>
      <c r="B135" s="24" t="s">
        <v>26</v>
      </c>
      <c r="C135" s="7" t="s">
        <v>122</v>
      </c>
      <c r="D135" s="3" t="s">
        <v>7</v>
      </c>
      <c r="E135" s="8">
        <v>130</v>
      </c>
      <c r="F135" s="7"/>
      <c r="G135" s="17">
        <f t="shared" si="6"/>
        <v>0</v>
      </c>
      <c r="H135" s="17"/>
      <c r="I135" s="17">
        <f t="shared" si="7"/>
        <v>0</v>
      </c>
      <c r="J135" s="17">
        <f t="shared" si="8"/>
        <v>0</v>
      </c>
    </row>
    <row r="136" spans="1:10" s="2" customFormat="1" ht="41.45" customHeight="1" x14ac:dyDescent="0.2">
      <c r="A136" s="6">
        <v>134</v>
      </c>
      <c r="B136" s="24" t="s">
        <v>26</v>
      </c>
      <c r="C136" s="7" t="s">
        <v>123</v>
      </c>
      <c r="D136" s="3" t="s">
        <v>7</v>
      </c>
      <c r="E136" s="8">
        <v>119</v>
      </c>
      <c r="F136" s="7"/>
      <c r="G136" s="17">
        <f t="shared" si="6"/>
        <v>0</v>
      </c>
      <c r="H136" s="17"/>
      <c r="I136" s="17">
        <f t="shared" si="7"/>
        <v>0</v>
      </c>
      <c r="J136" s="17">
        <f t="shared" si="8"/>
        <v>0</v>
      </c>
    </row>
    <row r="137" spans="1:10" s="2" customFormat="1" ht="29.1" customHeight="1" x14ac:dyDescent="0.2">
      <c r="A137" s="10">
        <v>135</v>
      </c>
      <c r="B137" s="24" t="s">
        <v>26</v>
      </c>
      <c r="C137" s="7" t="s">
        <v>124</v>
      </c>
      <c r="D137" s="3" t="s">
        <v>9</v>
      </c>
      <c r="E137" s="8">
        <v>2</v>
      </c>
      <c r="F137" s="7"/>
      <c r="G137" s="17">
        <f t="shared" si="6"/>
        <v>0</v>
      </c>
      <c r="H137" s="17"/>
      <c r="I137" s="17">
        <f t="shared" si="7"/>
        <v>0</v>
      </c>
      <c r="J137" s="17">
        <f t="shared" si="8"/>
        <v>0</v>
      </c>
    </row>
    <row r="138" spans="1:10" s="2" customFormat="1" ht="27.95" customHeight="1" x14ac:dyDescent="0.2">
      <c r="A138" s="25">
        <v>136</v>
      </c>
      <c r="B138" s="26" t="s">
        <v>26</v>
      </c>
      <c r="C138" s="40" t="s">
        <v>125</v>
      </c>
      <c r="D138" s="28"/>
      <c r="E138" s="28"/>
      <c r="F138" s="29"/>
      <c r="G138" s="30">
        <f t="shared" si="6"/>
        <v>0</v>
      </c>
      <c r="H138" s="30"/>
      <c r="I138" s="30">
        <f t="shared" si="7"/>
        <v>0</v>
      </c>
      <c r="J138" s="30">
        <f t="shared" si="8"/>
        <v>0</v>
      </c>
    </row>
    <row r="139" spans="1:10" s="2" customFormat="1" ht="27.95" customHeight="1" x14ac:dyDescent="0.2">
      <c r="A139" s="10">
        <v>137</v>
      </c>
      <c r="B139" s="24" t="s">
        <v>26</v>
      </c>
      <c r="C139" s="7" t="s">
        <v>138</v>
      </c>
      <c r="D139" s="3" t="s">
        <v>7</v>
      </c>
      <c r="E139" s="8">
        <v>119</v>
      </c>
      <c r="F139" s="7"/>
      <c r="G139" s="17">
        <f t="shared" si="6"/>
        <v>0</v>
      </c>
      <c r="H139" s="17"/>
      <c r="I139" s="17">
        <f t="shared" si="7"/>
        <v>0</v>
      </c>
      <c r="J139" s="17">
        <f t="shared" si="8"/>
        <v>0</v>
      </c>
    </row>
    <row r="140" spans="1:10" s="2" customFormat="1" ht="27.95" customHeight="1" x14ac:dyDescent="0.2">
      <c r="A140" s="6">
        <v>138</v>
      </c>
      <c r="B140" s="24" t="s">
        <v>26</v>
      </c>
      <c r="C140" s="7" t="s">
        <v>139</v>
      </c>
      <c r="D140" s="3" t="s">
        <v>7</v>
      </c>
      <c r="E140" s="8">
        <v>130</v>
      </c>
      <c r="F140" s="7"/>
      <c r="G140" s="17">
        <f t="shared" si="6"/>
        <v>0</v>
      </c>
      <c r="H140" s="17"/>
      <c r="I140" s="17">
        <f t="shared" si="7"/>
        <v>0</v>
      </c>
      <c r="J140" s="17">
        <f t="shared" si="8"/>
        <v>0</v>
      </c>
    </row>
    <row r="141" spans="1:10" s="2" customFormat="1" ht="33.950000000000003" customHeight="1" x14ac:dyDescent="0.2">
      <c r="A141" s="6">
        <v>139</v>
      </c>
      <c r="B141" s="24" t="s">
        <v>26</v>
      </c>
      <c r="C141" s="7" t="s">
        <v>140</v>
      </c>
      <c r="D141" s="3" t="s">
        <v>7</v>
      </c>
      <c r="E141" s="8">
        <v>130</v>
      </c>
      <c r="F141" s="7"/>
      <c r="G141" s="17">
        <f t="shared" si="6"/>
        <v>0</v>
      </c>
      <c r="H141" s="17"/>
      <c r="I141" s="17">
        <f t="shared" si="7"/>
        <v>0</v>
      </c>
      <c r="J141" s="17">
        <f t="shared" si="8"/>
        <v>0</v>
      </c>
    </row>
    <row r="142" spans="1:10" s="2" customFormat="1" ht="27.95" customHeight="1" x14ac:dyDescent="0.2">
      <c r="A142" s="10">
        <v>140</v>
      </c>
      <c r="B142" s="24" t="s">
        <v>26</v>
      </c>
      <c r="C142" s="7" t="s">
        <v>127</v>
      </c>
      <c r="D142" s="3" t="s">
        <v>7</v>
      </c>
      <c r="E142" s="8">
        <v>2</v>
      </c>
      <c r="F142" s="7"/>
      <c r="G142" s="17">
        <f t="shared" si="6"/>
        <v>0</v>
      </c>
      <c r="H142" s="17"/>
      <c r="I142" s="17">
        <f t="shared" si="7"/>
        <v>0</v>
      </c>
      <c r="J142" s="17">
        <f t="shared" si="8"/>
        <v>0</v>
      </c>
    </row>
    <row r="143" spans="1:10" s="2" customFormat="1" ht="39.4" customHeight="1" x14ac:dyDescent="0.2">
      <c r="A143" s="6">
        <v>141</v>
      </c>
      <c r="B143" s="24" t="s">
        <v>26</v>
      </c>
      <c r="C143" s="7" t="s">
        <v>126</v>
      </c>
      <c r="D143" s="15" t="s">
        <v>33</v>
      </c>
      <c r="E143" s="15">
        <v>0.75</v>
      </c>
      <c r="F143" s="7"/>
      <c r="G143" s="17">
        <f t="shared" si="6"/>
        <v>0</v>
      </c>
      <c r="H143" s="17"/>
      <c r="I143" s="17">
        <f t="shared" si="7"/>
        <v>0</v>
      </c>
      <c r="J143" s="17">
        <f t="shared" si="8"/>
        <v>0</v>
      </c>
    </row>
    <row r="144" spans="1:10" s="2" customFormat="1" ht="26.45" customHeight="1" x14ac:dyDescent="0.2">
      <c r="A144" s="6">
        <v>142</v>
      </c>
      <c r="B144" s="24" t="s">
        <v>26</v>
      </c>
      <c r="C144" s="14" t="s">
        <v>141</v>
      </c>
      <c r="D144" s="15"/>
      <c r="E144" s="15"/>
      <c r="F144" s="7"/>
      <c r="G144" s="17">
        <f t="shared" si="6"/>
        <v>0</v>
      </c>
      <c r="H144" s="17"/>
      <c r="I144" s="17">
        <f t="shared" si="7"/>
        <v>0</v>
      </c>
      <c r="J144" s="17">
        <f t="shared" si="8"/>
        <v>0</v>
      </c>
    </row>
    <row r="145" spans="1:10" s="2" customFormat="1" ht="29.45" customHeight="1" x14ac:dyDescent="0.2">
      <c r="A145" s="10">
        <v>143</v>
      </c>
      <c r="B145" s="24" t="s">
        <v>26</v>
      </c>
      <c r="C145" s="7" t="s">
        <v>128</v>
      </c>
      <c r="D145" s="15" t="s">
        <v>33</v>
      </c>
      <c r="E145" s="15">
        <v>1.95</v>
      </c>
      <c r="F145" s="7"/>
      <c r="G145" s="17">
        <f t="shared" si="6"/>
        <v>0</v>
      </c>
      <c r="H145" s="17"/>
      <c r="I145" s="17">
        <f t="shared" si="7"/>
        <v>0</v>
      </c>
      <c r="J145" s="17">
        <f t="shared" si="8"/>
        <v>0</v>
      </c>
    </row>
    <row r="146" spans="1:10" s="2" customFormat="1" ht="28.7" customHeight="1" x14ac:dyDescent="0.2">
      <c r="A146" s="6">
        <v>144</v>
      </c>
      <c r="B146" s="24" t="s">
        <v>26</v>
      </c>
      <c r="C146" s="7" t="s">
        <v>142</v>
      </c>
      <c r="D146" s="15" t="s">
        <v>8</v>
      </c>
      <c r="E146" s="15">
        <v>45</v>
      </c>
      <c r="F146" s="7"/>
      <c r="G146" s="17">
        <f t="shared" si="6"/>
        <v>0</v>
      </c>
      <c r="H146" s="17"/>
      <c r="I146" s="17">
        <f t="shared" si="7"/>
        <v>0</v>
      </c>
      <c r="J146" s="17">
        <f t="shared" si="8"/>
        <v>0</v>
      </c>
    </row>
    <row r="147" spans="1:10" s="2" customFormat="1" ht="26.65" customHeight="1" x14ac:dyDescent="0.2">
      <c r="A147" s="6">
        <v>145</v>
      </c>
      <c r="B147" s="24" t="s">
        <v>26</v>
      </c>
      <c r="C147" s="7" t="s">
        <v>129</v>
      </c>
      <c r="D147" s="3" t="s">
        <v>33</v>
      </c>
      <c r="E147" s="8">
        <v>3.96</v>
      </c>
      <c r="F147" s="7"/>
      <c r="G147" s="17">
        <f t="shared" si="6"/>
        <v>0</v>
      </c>
      <c r="H147" s="17"/>
      <c r="I147" s="17">
        <f t="shared" si="7"/>
        <v>0</v>
      </c>
      <c r="J147" s="17">
        <f t="shared" si="8"/>
        <v>0</v>
      </c>
    </row>
    <row r="148" spans="1:10" s="2" customFormat="1" ht="26.65" customHeight="1" x14ac:dyDescent="0.2">
      <c r="A148" s="10">
        <v>146</v>
      </c>
      <c r="B148" s="24" t="s">
        <v>26</v>
      </c>
      <c r="C148" s="7" t="s">
        <v>145</v>
      </c>
      <c r="D148" s="3" t="s">
        <v>146</v>
      </c>
      <c r="E148" s="8">
        <v>45</v>
      </c>
      <c r="F148" s="7"/>
      <c r="G148" s="17">
        <f t="shared" si="6"/>
        <v>0</v>
      </c>
      <c r="H148" s="17"/>
      <c r="I148" s="17">
        <f t="shared" si="7"/>
        <v>0</v>
      </c>
      <c r="J148" s="17">
        <f t="shared" si="8"/>
        <v>0</v>
      </c>
    </row>
    <row r="149" spans="1:10" s="2" customFormat="1" ht="28.7" customHeight="1" x14ac:dyDescent="0.2">
      <c r="A149" s="25">
        <v>147</v>
      </c>
      <c r="B149" s="26" t="s">
        <v>26</v>
      </c>
      <c r="C149" s="40" t="s">
        <v>130</v>
      </c>
      <c r="D149" s="38"/>
      <c r="E149" s="38"/>
      <c r="F149" s="29"/>
      <c r="G149" s="30">
        <f t="shared" si="6"/>
        <v>0</v>
      </c>
      <c r="H149" s="30"/>
      <c r="I149" s="30">
        <f t="shared" si="7"/>
        <v>0</v>
      </c>
      <c r="J149" s="30">
        <f t="shared" si="8"/>
        <v>0</v>
      </c>
    </row>
    <row r="150" spans="1:10" s="2" customFormat="1" ht="36.4" customHeight="1" x14ac:dyDescent="0.2">
      <c r="A150" s="6">
        <v>148</v>
      </c>
      <c r="B150" s="24" t="s">
        <v>26</v>
      </c>
      <c r="C150" s="7" t="s">
        <v>148</v>
      </c>
      <c r="D150" s="15" t="s">
        <v>33</v>
      </c>
      <c r="E150" s="15">
        <v>2.4500000000000002</v>
      </c>
      <c r="F150" s="7"/>
      <c r="G150" s="17">
        <f t="shared" si="6"/>
        <v>0</v>
      </c>
      <c r="H150" s="17"/>
      <c r="I150" s="17">
        <f t="shared" si="7"/>
        <v>0</v>
      </c>
      <c r="J150" s="17">
        <f t="shared" si="8"/>
        <v>0</v>
      </c>
    </row>
    <row r="151" spans="1:10" s="2" customFormat="1" ht="36.4" customHeight="1" x14ac:dyDescent="0.2">
      <c r="A151" s="6">
        <v>149</v>
      </c>
      <c r="B151" s="24" t="s">
        <v>26</v>
      </c>
      <c r="C151" s="7" t="s">
        <v>143</v>
      </c>
      <c r="D151" s="15" t="s">
        <v>7</v>
      </c>
      <c r="E151" s="15">
        <v>45</v>
      </c>
      <c r="F151" s="7"/>
      <c r="G151" s="17">
        <f t="shared" si="6"/>
        <v>0</v>
      </c>
      <c r="H151" s="17"/>
      <c r="I151" s="17">
        <f t="shared" si="7"/>
        <v>0</v>
      </c>
      <c r="J151" s="17">
        <f t="shared" si="8"/>
        <v>0</v>
      </c>
    </row>
    <row r="152" spans="1:10" s="2" customFormat="1" ht="28.35" customHeight="1" x14ac:dyDescent="0.2">
      <c r="A152" s="10">
        <v>150</v>
      </c>
      <c r="B152" s="24" t="s">
        <v>26</v>
      </c>
      <c r="C152" s="7" t="s">
        <v>144</v>
      </c>
      <c r="D152" s="15" t="s">
        <v>33</v>
      </c>
      <c r="E152" s="15">
        <v>3.96</v>
      </c>
      <c r="F152" s="7"/>
      <c r="G152" s="17">
        <f t="shared" si="6"/>
        <v>0</v>
      </c>
      <c r="H152" s="17"/>
      <c r="I152" s="17">
        <f t="shared" si="7"/>
        <v>0</v>
      </c>
      <c r="J152" s="17">
        <f>G152+I152</f>
        <v>0</v>
      </c>
    </row>
    <row r="153" spans="1:10" s="2" customFormat="1" ht="27.95" customHeight="1" x14ac:dyDescent="0.2">
      <c r="A153" s="6">
        <v>151</v>
      </c>
      <c r="B153" s="24" t="s">
        <v>26</v>
      </c>
      <c r="C153" s="7" t="s">
        <v>147</v>
      </c>
      <c r="D153" s="3" t="s">
        <v>146</v>
      </c>
      <c r="E153" s="8">
        <v>45</v>
      </c>
      <c r="F153" s="7"/>
      <c r="G153" s="17">
        <f t="shared" si="6"/>
        <v>0</v>
      </c>
      <c r="H153" s="17"/>
      <c r="I153" s="17">
        <f t="shared" si="7"/>
        <v>0</v>
      </c>
      <c r="J153" s="17">
        <f>G153+I153</f>
        <v>0</v>
      </c>
    </row>
    <row r="154" spans="1:10" s="2" customFormat="1" ht="20.100000000000001" customHeight="1" x14ac:dyDescent="0.2">
      <c r="A154" s="52" t="s">
        <v>22</v>
      </c>
      <c r="B154" s="52"/>
      <c r="C154" s="52"/>
      <c r="D154" s="15"/>
      <c r="E154" s="15"/>
      <c r="F154" s="6"/>
      <c r="G154" s="6"/>
      <c r="H154" s="17"/>
      <c r="I154" s="17"/>
      <c r="J154" s="17"/>
    </row>
    <row r="155" spans="1:10" s="2" customFormat="1" ht="20.100000000000001" customHeight="1" x14ac:dyDescent="0.2">
      <c r="A155" s="53" t="s">
        <v>149</v>
      </c>
      <c r="B155" s="54"/>
      <c r="C155" s="55"/>
      <c r="D155" s="15"/>
      <c r="E155" s="15"/>
      <c r="F155" s="6"/>
      <c r="G155" s="6"/>
      <c r="H155" s="17"/>
      <c r="I155" s="17"/>
      <c r="J155" s="17"/>
    </row>
    <row r="156" spans="1:10" s="2" customFormat="1" ht="20.100000000000001" customHeight="1" x14ac:dyDescent="0.2">
      <c r="A156" s="53" t="s">
        <v>150</v>
      </c>
      <c r="B156" s="54"/>
      <c r="C156" s="55"/>
      <c r="D156" s="15"/>
      <c r="E156" s="15"/>
      <c r="F156" s="6"/>
      <c r="G156" s="6"/>
      <c r="H156" s="17"/>
      <c r="I156" s="17"/>
      <c r="J156" s="17"/>
    </row>
    <row r="157" spans="1:10" ht="16.350000000000001" customHeight="1" thickBot="1" x14ac:dyDescent="0.25">
      <c r="A157" s="48" t="s">
        <v>5</v>
      </c>
      <c r="B157" s="49"/>
      <c r="C157" s="49"/>
      <c r="D157" s="49"/>
      <c r="E157" s="50"/>
      <c r="F157" s="51"/>
      <c r="G157" s="51">
        <f>SUM(G5:G153)</f>
        <v>0</v>
      </c>
      <c r="H157" s="51"/>
      <c r="I157" s="51">
        <f>SUM(I5:I153)</f>
        <v>0</v>
      </c>
      <c r="J157" s="51">
        <f>SUM(J5:J156)</f>
        <v>0</v>
      </c>
    </row>
    <row r="158" spans="1:10" ht="16.350000000000001" customHeight="1" thickBot="1" x14ac:dyDescent="0.3">
      <c r="A158" s="42" t="s">
        <v>15</v>
      </c>
      <c r="B158" s="43"/>
      <c r="C158" s="43"/>
      <c r="D158" s="43"/>
      <c r="E158" s="44"/>
      <c r="F158" s="45"/>
      <c r="G158" s="46"/>
      <c r="H158" s="46"/>
      <c r="I158" s="46"/>
      <c r="J158" s="47"/>
    </row>
    <row r="159" spans="1:10" ht="16.350000000000001" customHeight="1" thickBot="1" x14ac:dyDescent="0.3">
      <c r="A159" s="42" t="s">
        <v>16</v>
      </c>
      <c r="B159" s="43"/>
      <c r="C159" s="43"/>
      <c r="D159" s="43"/>
      <c r="E159" s="44"/>
      <c r="F159" s="45"/>
      <c r="G159" s="46"/>
      <c r="H159" s="46"/>
      <c r="I159" s="46"/>
      <c r="J159" s="47"/>
    </row>
    <row r="160" spans="1:10" ht="16.350000000000001" customHeight="1" thickBot="1" x14ac:dyDescent="0.3">
      <c r="A160" s="42" t="s">
        <v>17</v>
      </c>
      <c r="B160" s="43"/>
      <c r="C160" s="43"/>
      <c r="D160" s="43"/>
      <c r="E160" s="44"/>
      <c r="F160" s="45"/>
      <c r="G160" s="46"/>
      <c r="H160" s="46"/>
      <c r="I160" s="46"/>
      <c r="J160" s="47"/>
    </row>
    <row r="161" spans="1:10" ht="16.350000000000001" customHeight="1" thickBot="1" x14ac:dyDescent="0.3">
      <c r="A161" s="42" t="s">
        <v>18</v>
      </c>
      <c r="B161" s="43"/>
      <c r="C161" s="43"/>
      <c r="D161" s="43"/>
      <c r="E161" s="44"/>
      <c r="F161" s="45"/>
      <c r="G161" s="46"/>
      <c r="H161" s="46"/>
      <c r="I161" s="46"/>
      <c r="J161" s="47"/>
    </row>
    <row r="162" spans="1:10" ht="16.350000000000001" customHeight="1" thickBot="1" x14ac:dyDescent="0.3">
      <c r="A162" s="42" t="s">
        <v>21</v>
      </c>
      <c r="B162" s="43"/>
      <c r="C162" s="43"/>
      <c r="D162" s="43"/>
      <c r="E162" s="44"/>
      <c r="F162" s="45"/>
      <c r="G162" s="46"/>
      <c r="H162" s="46"/>
      <c r="I162" s="46"/>
      <c r="J162" s="47"/>
    </row>
    <row r="163" spans="1:10" ht="14.25" customHeight="1" thickBot="1" x14ac:dyDescent="0.3">
      <c r="A163" s="42" t="s">
        <v>19</v>
      </c>
      <c r="B163" s="43"/>
      <c r="C163" s="43"/>
      <c r="D163" s="43"/>
      <c r="E163" s="44"/>
      <c r="F163" s="45"/>
      <c r="G163" s="46"/>
      <c r="H163" s="46"/>
      <c r="I163" s="46"/>
      <c r="J163" s="47"/>
    </row>
    <row r="164" spans="1:10" ht="16.350000000000001" customHeight="1" thickBot="1" x14ac:dyDescent="0.3">
      <c r="A164" s="42" t="s">
        <v>20</v>
      </c>
      <c r="B164" s="43"/>
      <c r="C164" s="43"/>
      <c r="D164" s="43"/>
      <c r="E164" s="44"/>
      <c r="F164" s="45"/>
      <c r="G164" s="46"/>
      <c r="H164" s="46"/>
      <c r="I164" s="46"/>
      <c r="J164" s="47"/>
    </row>
    <row r="165" spans="1:10" x14ac:dyDescent="0.2">
      <c r="A165" s="2"/>
      <c r="B165" s="2"/>
      <c r="C165" s="2"/>
      <c r="D165" s="2"/>
      <c r="E165" s="2"/>
      <c r="F165" s="2"/>
      <c r="G165" s="2"/>
    </row>
    <row r="166" spans="1:10" ht="16.350000000000001" customHeight="1" x14ac:dyDescent="0.2">
      <c r="A166" s="4"/>
      <c r="B166" s="23"/>
      <c r="C166" s="2"/>
      <c r="D166" s="2"/>
      <c r="E166" s="2"/>
      <c r="F166" s="2"/>
      <c r="G166" s="2"/>
    </row>
    <row r="167" spans="1:10" x14ac:dyDescent="0.2">
      <c r="A167" s="2"/>
      <c r="B167" s="2"/>
      <c r="C167" s="2"/>
      <c r="D167" s="2"/>
      <c r="E167" s="2"/>
      <c r="F167" s="2"/>
      <c r="G167" s="2"/>
    </row>
    <row r="168" spans="1:10" x14ac:dyDescent="0.2">
      <c r="A168" s="5" t="s">
        <v>1</v>
      </c>
      <c r="B168" s="5"/>
      <c r="C168" s="2"/>
      <c r="D168" s="2"/>
      <c r="E168" s="2"/>
      <c r="F168" s="2"/>
      <c r="G168" s="2"/>
    </row>
    <row r="169" spans="1:10" x14ac:dyDescent="0.2">
      <c r="A169" s="2"/>
      <c r="B169" s="2"/>
      <c r="C169" s="2"/>
      <c r="D169" s="2"/>
      <c r="E169" s="2"/>
      <c r="F169" s="2"/>
      <c r="G169" s="2"/>
    </row>
    <row r="170" spans="1:10" ht="16.350000000000001" customHeight="1" x14ac:dyDescent="0.2">
      <c r="A170" s="2"/>
      <c r="B170" s="2"/>
      <c r="C170" s="2" t="s">
        <v>0</v>
      </c>
      <c r="D170" s="2"/>
      <c r="E170" s="2"/>
      <c r="F170" s="2"/>
      <c r="G170" s="2"/>
    </row>
    <row r="171" spans="1:10" x14ac:dyDescent="0.2">
      <c r="A171" s="2"/>
      <c r="B171" s="2"/>
      <c r="C171" s="2"/>
      <c r="D171" s="2"/>
      <c r="E171" s="2"/>
      <c r="F171" s="2"/>
      <c r="G171" s="2"/>
    </row>
    <row r="172" spans="1:10" x14ac:dyDescent="0.2">
      <c r="A172" s="2"/>
      <c r="B172" s="2"/>
      <c r="C172" s="2"/>
      <c r="D172" s="2"/>
      <c r="E172" s="2"/>
      <c r="F172" s="2"/>
      <c r="G172" s="2"/>
    </row>
    <row r="173" spans="1:10" ht="16.350000000000001" customHeight="1" x14ac:dyDescent="0.2">
      <c r="A173" s="2"/>
      <c r="B173" s="2"/>
      <c r="C173" s="2"/>
      <c r="D173" s="2"/>
      <c r="E173" s="2"/>
      <c r="F173" s="2"/>
      <c r="G173" s="2"/>
    </row>
    <row r="174" spans="1:10" x14ac:dyDescent="0.2">
      <c r="A174" s="2"/>
      <c r="B174" s="2"/>
      <c r="C174" s="2"/>
      <c r="D174" s="2"/>
      <c r="E174" s="2"/>
      <c r="F174" s="2"/>
      <c r="G174" s="2"/>
    </row>
    <row r="175" spans="1:10" x14ac:dyDescent="0.2">
      <c r="A175" s="2"/>
      <c r="B175" s="2"/>
      <c r="C175" s="2"/>
      <c r="D175" s="2"/>
      <c r="E175" s="2"/>
      <c r="F175" s="2"/>
      <c r="G175" s="2"/>
    </row>
  </sheetData>
  <mergeCells count="19">
    <mergeCell ref="F164:J164"/>
    <mergeCell ref="A160:E160"/>
    <mergeCell ref="A161:E161"/>
    <mergeCell ref="A162:E162"/>
    <mergeCell ref="A163:E163"/>
    <mergeCell ref="A164:E164"/>
    <mergeCell ref="F160:J160"/>
    <mergeCell ref="F161:J161"/>
    <mergeCell ref="A157:E157"/>
    <mergeCell ref="A1:J1"/>
    <mergeCell ref="A159:E159"/>
    <mergeCell ref="F162:J162"/>
    <mergeCell ref="F163:J163"/>
    <mergeCell ref="A154:C154"/>
    <mergeCell ref="F158:J158"/>
    <mergeCell ref="F159:J159"/>
    <mergeCell ref="A158:E158"/>
    <mergeCell ref="A155:C155"/>
    <mergeCell ref="A156:C15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Роман</dc:creator>
  <cp:keywords/>
  <cp:lastModifiedBy>Кырнац Максим Станиславович</cp:lastModifiedBy>
  <dcterms:created xsi:type="dcterms:W3CDTF">2023-10-02T07:53:44Z</dcterms:created>
  <dcterms:modified xsi:type="dcterms:W3CDTF">2024-12-23T11:39:45Z</dcterms:modified>
</cp:coreProperties>
</file>