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stamatveev\Desktop\Аэро Рубин\"/>
    </mc:Choice>
  </mc:AlternateContent>
  <xr:revisionPtr revIDLastSave="0" documentId="13_ncr:1_{1DC7A54A-40B0-4DD1-A639-37B817629CB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Метизы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2" i="2"/>
  <c r="F13" i="2"/>
  <c r="F14" i="2"/>
  <c r="F15" i="2"/>
  <c r="F16" i="2"/>
  <c r="F5" i="2" l="1"/>
  <c r="F2" i="2"/>
  <c r="F9" i="2"/>
  <c r="F7" i="2"/>
  <c r="F4" i="2"/>
  <c r="F8" i="2"/>
  <c r="F10" i="2"/>
  <c r="F6" i="2"/>
  <c r="F3" i="2"/>
  <c r="F17" i="2" l="1"/>
</calcChain>
</file>

<file path=xl/sharedStrings.xml><?xml version="1.0" encoding="utf-8"?>
<sst xmlns="http://schemas.openxmlformats.org/spreadsheetml/2006/main" count="40" uniqueCount="40">
  <si>
    <t>№ п/п</t>
  </si>
  <si>
    <t>Количество</t>
  </si>
  <si>
    <t>Стоимость за единицу, рублей без НДС</t>
  </si>
  <si>
    <t>Наименование</t>
  </si>
  <si>
    <t>Стоимость итого, рублей без НДС</t>
  </si>
  <si>
    <t>Vint GOST ISO 7380 - M3x22 - A2-070</t>
  </si>
  <si>
    <t>Винт с полукруглой головкой и шестигранным углублением  GOST ISO 7380 - M3x22 - A2-070</t>
  </si>
  <si>
    <t>Gaika DIN985 - M3</t>
  </si>
  <si>
    <t>Гайка DIN985 - M3</t>
  </si>
  <si>
    <t>Итого, рублей без НДС</t>
  </si>
  <si>
    <t>Ставка НДС, процентов</t>
  </si>
  <si>
    <t>Срок поставки, календарных дней</t>
  </si>
  <si>
    <t>Порядок оплаты</t>
  </si>
  <si>
    <t>Описание/ссылка</t>
  </si>
  <si>
    <t>Винт DIN 912 М3х8, класс прочности 8.8 Reyher</t>
  </si>
  <si>
    <t>Втулка резьбовая М3х4</t>
  </si>
  <si>
    <t>Винт М3х6 DIN 912, класс прочности 8.8 Reyher</t>
  </si>
  <si>
    <t>Гайка самоконтрящаяся М3 DIN 982</t>
  </si>
  <si>
    <t>Винт DIN 912 М3х35</t>
  </si>
  <si>
    <t>Винт DIN 912 М3х30</t>
  </si>
  <si>
    <t>Шайба пружинная М3 DIN 7980</t>
  </si>
  <si>
    <t>Шестигранные стойки с внутренней резьбой М3, 25мм</t>
  </si>
  <si>
    <t>Шестигранные стойки с внутренней резьбой М3, 10мм</t>
  </si>
  <si>
    <t>https://www.chipdip.ru/product/pchss-25</t>
  </si>
  <si>
    <t>https://krepcom.ru/catalog/bolty-razdel/bolt-tsil-gol-s-vn-sh-gr-m-3-kh-8-din-912-8-8-reyher-eu.htm</t>
  </si>
  <si>
    <t>https://krepcom.ru/catalog/vtulki-rezbovye/vtulka-rezb-zakladnaya-s-otverst-m-3-dlina-4-mm-ruichi.htm</t>
  </si>
  <si>
    <t>https://krepcom.ru/catalog/bolty-razdel/bolt-tsil-gol-s-vn-sh-gr-m-3-kh-6-din-912-8-8-reyher-eu.htm</t>
  </si>
  <si>
    <t>https://krepcom.ru/catalog/gayki-razdel/gayka-sh-gr-s-neylon-vst-m-3-din-982-a2.htm</t>
  </si>
  <si>
    <t>https://krepcom.ru/catalog/bolty-razdel/bolt-tsil-gol-s-vn-sh-gr-m-3-kh-35-din-912-8-8-reyher-eu.htm</t>
  </si>
  <si>
    <t>https://krepcom.ru/catalog/bolty-razdel/bolt-tsil-gol-s-vn-sh-gr-m-3-kh-30-din-912-8-8-reyher-eu.htm</t>
  </si>
  <si>
    <t>https://www.chipdip.ru/product0/8007037564</t>
  </si>
  <si>
    <t>https://krepcom.ru/catalog/shayby/shayba-pruzhinnaya-din-7980-m-3-nerzh-a2.htm</t>
  </si>
  <si>
    <t>Винт DIN 912 M2,5 х 6 мм</t>
  </si>
  <si>
    <t>Винт самонарезающий DIN 7981 ST 2.2-6,5</t>
  </si>
  <si>
    <t>Винт самонарезающий DIN 7981 ST 2.2-9,5</t>
  </si>
  <si>
    <t>Винт ISO 7380 А2 М3х25</t>
  </si>
  <si>
    <t>https://aliexpress.ru/item/32963722509.html?sku_id=12000026668761785&amp;spm=a2g2w.productlist.search_results.1.2b0d4927Id3BuA</t>
  </si>
  <si>
    <t>https://aliexpress.ru/item/4000985766241.html?sku_id=10000013198306206&amp;spm=a2g2w.productlist.search_results.3.5a1756cc4lY7sw</t>
  </si>
  <si>
    <t>https://aliexpress.ru/item/4000985766241.html?sku_id=10000013198306207&amp;spm=a2g2w.productlist.search_results.3.5a1756cc4lY7sw</t>
  </si>
  <si>
    <t>https://aliexpress.ru/item/1005002136729466.html?sku_id=12000018862122048&amp;spm=.search_results.3.78584621kF4ARr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</si>
</sst>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1" xfId="1" applyBorder="1" applyAlignment="1">
      <alignment vertical="center" wrapText="1"/>
    </xf>
  </cellXfs>
  <cellStyles count="3">
    <cellStyle name="Гиперссылка" xfId="1" builtinId="8"/>
    <cellStyle name="Обычный" xfId="0" builtinId="0"/>
    <cellStyle name="Обычный 3 2 2" xfId="2" xr:uid="{B4F33F69-C10E-4355-A947-9105052A95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repcom.ru/catalog/bolty-razdel/bolt-tsil-gol-s-vn-sh-gr-m-3-kh-8-din-912-8-8-reyher-eu.htm" TargetMode="External"/><Relationship Id="rId13" Type="http://schemas.openxmlformats.org/officeDocument/2006/relationships/hyperlink" Target="https://aliexpress.ru/item/1005002136729466.html?sku_id=12000018862122048&amp;spm=.search_results.3.78584621kF4ARr" TargetMode="External"/><Relationship Id="rId3" Type="http://schemas.openxmlformats.org/officeDocument/2006/relationships/hyperlink" Target="https://krepcom.ru/catalog/bolty-razdel/bolt-tsil-gol-s-vn-sh-gr-m-3-kh-30-din-912-8-8-reyher-eu.htm" TargetMode="External"/><Relationship Id="rId7" Type="http://schemas.openxmlformats.org/officeDocument/2006/relationships/hyperlink" Target="https://krepcom.ru/catalog/vtulki-rezbovye/vtulka-rezb-zakladnaya-s-otverst-m-3-dlina-4-mm-ruichi.htm" TargetMode="External"/><Relationship Id="rId12" Type="http://schemas.openxmlformats.org/officeDocument/2006/relationships/hyperlink" Target="https://aliexpress.ru/item/4000985766241.html?sku_id=10000013198306207&amp;spm=a2g2w.productlist.search_results.3.5a1756cc4lY7sw" TargetMode="External"/><Relationship Id="rId2" Type="http://schemas.openxmlformats.org/officeDocument/2006/relationships/hyperlink" Target="https://krepcom.ru/catalog/shayby/shayba-pruzhinnaya-din-7980-m-3-nerzh-a2.htm" TargetMode="External"/><Relationship Id="rId1" Type="http://schemas.openxmlformats.org/officeDocument/2006/relationships/hyperlink" Target="https://www.chipdip.ru/product0/8007037564" TargetMode="External"/><Relationship Id="rId6" Type="http://schemas.openxmlformats.org/officeDocument/2006/relationships/hyperlink" Target="https://krepcom.ru/catalog/bolty-razdel/bolt-tsil-gol-s-vn-sh-gr-m-3-kh-6-din-912-8-8-reyher-eu.htm" TargetMode="External"/><Relationship Id="rId11" Type="http://schemas.openxmlformats.org/officeDocument/2006/relationships/hyperlink" Target="https://aliexpress.ru/item/4000985766241.html?sku_id=10000013198306206&amp;spm=a2g2w.productlist.search_results.3.5a1756cc4lY7sw" TargetMode="External"/><Relationship Id="rId5" Type="http://schemas.openxmlformats.org/officeDocument/2006/relationships/hyperlink" Target="https://krepcom.ru/catalog/gayki-razdel/gayka-sh-gr-s-neylon-vst-m-3-din-982-a2.htm" TargetMode="External"/><Relationship Id="rId10" Type="http://schemas.openxmlformats.org/officeDocument/2006/relationships/hyperlink" Target="https://aliexpress.ru/item/32963722509.html?sku_id=12000026668761785&amp;spm=a2g2w.productlist.search_results.1.2b0d4927Id3BuA" TargetMode="External"/><Relationship Id="rId4" Type="http://schemas.openxmlformats.org/officeDocument/2006/relationships/hyperlink" Target="https://krepcom.ru/catalog/bolty-razdel/bolt-tsil-gol-s-vn-sh-gr-m-3-kh-35-din-912-8-8-reyher-eu.htm" TargetMode="External"/><Relationship Id="rId9" Type="http://schemas.openxmlformats.org/officeDocument/2006/relationships/hyperlink" Target="https://www.chipdip.ru/product/pchss-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9D6C-5CA7-4E2B-9303-AE3460E0F84C}">
  <dimension ref="A1:F20"/>
  <sheetViews>
    <sheetView tabSelected="1" topLeftCell="A10" workbookViewId="0">
      <selection activeCell="A19" sqref="A19:E19"/>
    </sheetView>
  </sheetViews>
  <sheetFormatPr defaultRowHeight="14.4" x14ac:dyDescent="0.3"/>
  <cols>
    <col min="1" max="1" width="6.33203125" customWidth="1"/>
    <col min="2" max="2" width="45.33203125" customWidth="1"/>
    <col min="3" max="3" width="38.77734375" customWidth="1"/>
    <col min="4" max="4" width="15.77734375" customWidth="1"/>
    <col min="5" max="6" width="20.77734375" customWidth="1"/>
  </cols>
  <sheetData>
    <row r="1" spans="1:6" ht="39.6" x14ac:dyDescent="0.3">
      <c r="A1" s="1" t="s">
        <v>0</v>
      </c>
      <c r="B1" s="1" t="s">
        <v>3</v>
      </c>
      <c r="C1" s="1" t="s">
        <v>13</v>
      </c>
      <c r="D1" s="1" t="s">
        <v>1</v>
      </c>
      <c r="E1" s="1" t="s">
        <v>2</v>
      </c>
      <c r="F1" s="1" t="s">
        <v>4</v>
      </c>
    </row>
    <row r="2" spans="1:6" x14ac:dyDescent="0.3">
      <c r="A2" s="2">
        <v>1</v>
      </c>
      <c r="B2" s="3" t="s">
        <v>21</v>
      </c>
      <c r="C2" s="8" t="s">
        <v>23</v>
      </c>
      <c r="D2" s="2">
        <v>4950</v>
      </c>
      <c r="E2" s="4">
        <v>0</v>
      </c>
      <c r="F2" s="4">
        <f>E2*D2</f>
        <v>0</v>
      </c>
    </row>
    <row r="3" spans="1:6" ht="43.2" x14ac:dyDescent="0.3">
      <c r="A3" s="2">
        <v>2</v>
      </c>
      <c r="B3" s="3" t="s">
        <v>14</v>
      </c>
      <c r="C3" s="8" t="s">
        <v>24</v>
      </c>
      <c r="D3" s="2">
        <v>18150</v>
      </c>
      <c r="E3" s="4">
        <v>0</v>
      </c>
      <c r="F3" s="4">
        <f t="shared" ref="F3:F16" si="0">E3*D3</f>
        <v>0</v>
      </c>
    </row>
    <row r="4" spans="1:6" ht="43.2" x14ac:dyDescent="0.3">
      <c r="A4" s="2">
        <v>3</v>
      </c>
      <c r="B4" s="3" t="s">
        <v>15</v>
      </c>
      <c r="C4" s="8" t="s">
        <v>25</v>
      </c>
      <c r="D4" s="2">
        <v>13200</v>
      </c>
      <c r="E4" s="4">
        <v>0</v>
      </c>
      <c r="F4" s="4">
        <f t="shared" si="0"/>
        <v>0</v>
      </c>
    </row>
    <row r="5" spans="1:6" ht="43.2" x14ac:dyDescent="0.3">
      <c r="A5" s="2">
        <v>4</v>
      </c>
      <c r="B5" s="3" t="s">
        <v>16</v>
      </c>
      <c r="C5" s="8" t="s">
        <v>26</v>
      </c>
      <c r="D5" s="2">
        <v>6875</v>
      </c>
      <c r="E5" s="4">
        <v>0</v>
      </c>
      <c r="F5" s="4">
        <f t="shared" si="0"/>
        <v>0</v>
      </c>
    </row>
    <row r="6" spans="1:6" ht="43.2" x14ac:dyDescent="0.3">
      <c r="A6" s="2">
        <v>5</v>
      </c>
      <c r="B6" s="3" t="s">
        <v>17</v>
      </c>
      <c r="C6" s="8" t="s">
        <v>27</v>
      </c>
      <c r="D6" s="2">
        <v>10175</v>
      </c>
      <c r="E6" s="4">
        <v>0</v>
      </c>
      <c r="F6" s="4">
        <f t="shared" si="0"/>
        <v>0</v>
      </c>
    </row>
    <row r="7" spans="1:6" ht="43.2" x14ac:dyDescent="0.3">
      <c r="A7" s="2">
        <v>6</v>
      </c>
      <c r="B7" s="3" t="s">
        <v>18</v>
      </c>
      <c r="C7" s="8" t="s">
        <v>28</v>
      </c>
      <c r="D7" s="2">
        <v>4400</v>
      </c>
      <c r="E7" s="4">
        <v>0</v>
      </c>
      <c r="F7" s="4">
        <f t="shared" si="0"/>
        <v>0</v>
      </c>
    </row>
    <row r="8" spans="1:6" ht="43.2" x14ac:dyDescent="0.3">
      <c r="A8" s="2">
        <v>7</v>
      </c>
      <c r="B8" s="3" t="s">
        <v>19</v>
      </c>
      <c r="C8" s="8" t="s">
        <v>29</v>
      </c>
      <c r="D8" s="2">
        <v>2750</v>
      </c>
      <c r="E8" s="4">
        <v>0</v>
      </c>
      <c r="F8" s="4">
        <f t="shared" si="0"/>
        <v>0</v>
      </c>
    </row>
    <row r="9" spans="1:6" ht="28.8" x14ac:dyDescent="0.3">
      <c r="A9" s="2">
        <v>8</v>
      </c>
      <c r="B9" s="3" t="s">
        <v>22</v>
      </c>
      <c r="C9" s="8" t="s">
        <v>30</v>
      </c>
      <c r="D9" s="2">
        <v>550</v>
      </c>
      <c r="E9" s="4">
        <v>0</v>
      </c>
      <c r="F9" s="4">
        <f t="shared" si="0"/>
        <v>0</v>
      </c>
    </row>
    <row r="10" spans="1:6" ht="28.8" x14ac:dyDescent="0.3">
      <c r="A10" s="2">
        <v>9</v>
      </c>
      <c r="B10" s="3" t="s">
        <v>20</v>
      </c>
      <c r="C10" s="8" t="s">
        <v>31</v>
      </c>
      <c r="D10" s="2">
        <v>12650</v>
      </c>
      <c r="E10" s="4">
        <v>0</v>
      </c>
      <c r="F10" s="4">
        <f t="shared" si="0"/>
        <v>0</v>
      </c>
    </row>
    <row r="11" spans="1:6" ht="39.6" x14ac:dyDescent="0.3">
      <c r="A11" s="2">
        <v>10</v>
      </c>
      <c r="B11" s="3" t="s">
        <v>5</v>
      </c>
      <c r="C11" s="3" t="s">
        <v>6</v>
      </c>
      <c r="D11" s="2">
        <v>12875</v>
      </c>
      <c r="E11" s="4">
        <v>0</v>
      </c>
      <c r="F11" s="4">
        <f t="shared" si="0"/>
        <v>0</v>
      </c>
    </row>
    <row r="12" spans="1:6" x14ac:dyDescent="0.3">
      <c r="A12" s="2">
        <v>11</v>
      </c>
      <c r="B12" s="3" t="s">
        <v>7</v>
      </c>
      <c r="C12" s="3" t="s">
        <v>8</v>
      </c>
      <c r="D12" s="2">
        <v>18025</v>
      </c>
      <c r="E12" s="4">
        <v>0</v>
      </c>
      <c r="F12" s="4">
        <f t="shared" si="0"/>
        <v>0</v>
      </c>
    </row>
    <row r="13" spans="1:6" ht="43.2" x14ac:dyDescent="0.3">
      <c r="A13" s="2">
        <v>12</v>
      </c>
      <c r="B13" s="3" t="s">
        <v>32</v>
      </c>
      <c r="C13" s="8" t="s">
        <v>36</v>
      </c>
      <c r="D13" s="2">
        <v>5500</v>
      </c>
      <c r="E13" s="4">
        <v>0</v>
      </c>
      <c r="F13" s="4">
        <f t="shared" si="0"/>
        <v>0</v>
      </c>
    </row>
    <row r="14" spans="1:6" ht="43.2" x14ac:dyDescent="0.3">
      <c r="A14" s="2">
        <v>13</v>
      </c>
      <c r="B14" s="3" t="s">
        <v>33</v>
      </c>
      <c r="C14" s="8" t="s">
        <v>37</v>
      </c>
      <c r="D14" s="2">
        <v>1100</v>
      </c>
      <c r="E14" s="4">
        <v>0</v>
      </c>
      <c r="F14" s="4">
        <f t="shared" si="0"/>
        <v>0</v>
      </c>
    </row>
    <row r="15" spans="1:6" ht="43.2" x14ac:dyDescent="0.3">
      <c r="A15" s="2">
        <v>14</v>
      </c>
      <c r="B15" s="3" t="s">
        <v>34</v>
      </c>
      <c r="C15" s="8" t="s">
        <v>38</v>
      </c>
      <c r="D15" s="2">
        <v>1100</v>
      </c>
      <c r="E15" s="4">
        <v>0</v>
      </c>
      <c r="F15" s="4">
        <f t="shared" si="0"/>
        <v>0</v>
      </c>
    </row>
    <row r="16" spans="1:6" ht="43.2" x14ac:dyDescent="0.3">
      <c r="A16" s="2">
        <v>15</v>
      </c>
      <c r="B16" s="3" t="s">
        <v>35</v>
      </c>
      <c r="C16" s="8" t="s">
        <v>39</v>
      </c>
      <c r="D16" s="2">
        <v>5500</v>
      </c>
      <c r="E16" s="4">
        <v>0</v>
      </c>
      <c r="F16" s="4">
        <f t="shared" si="0"/>
        <v>0</v>
      </c>
    </row>
    <row r="17" spans="1:6" x14ac:dyDescent="0.3">
      <c r="A17" s="5" t="s">
        <v>9</v>
      </c>
      <c r="B17" s="5"/>
      <c r="C17" s="5"/>
      <c r="D17" s="5"/>
      <c r="E17" s="5"/>
      <c r="F17" s="4">
        <f>SUM(F2:F16)</f>
        <v>0</v>
      </c>
    </row>
    <row r="18" spans="1:6" x14ac:dyDescent="0.3">
      <c r="A18" s="5" t="s">
        <v>10</v>
      </c>
      <c r="B18" s="5"/>
      <c r="C18" s="5"/>
      <c r="D18" s="5"/>
      <c r="E18" s="5"/>
      <c r="F18" s="4"/>
    </row>
    <row r="19" spans="1:6" x14ac:dyDescent="0.3">
      <c r="A19" s="6" t="s">
        <v>11</v>
      </c>
      <c r="B19" s="6"/>
      <c r="C19" s="6"/>
      <c r="D19" s="6"/>
      <c r="E19" s="6"/>
      <c r="F19" s="7"/>
    </row>
    <row r="20" spans="1:6" x14ac:dyDescent="0.3">
      <c r="A20" s="6" t="s">
        <v>12</v>
      </c>
      <c r="B20" s="6"/>
      <c r="C20" s="6"/>
      <c r="D20" s="6"/>
      <c r="E20" s="6"/>
      <c r="F20" s="7"/>
    </row>
  </sheetData>
  <mergeCells count="4">
    <mergeCell ref="A17:E17"/>
    <mergeCell ref="A18:E18"/>
    <mergeCell ref="A19:E19"/>
    <mergeCell ref="A20:E20"/>
  </mergeCells>
  <hyperlinks>
    <hyperlink ref="C9" r:id="rId1" xr:uid="{111B7051-3297-4E97-88F0-18977DAE2993}"/>
    <hyperlink ref="C10" r:id="rId2" xr:uid="{53181DFC-066C-498A-AF89-954A4F207036}"/>
    <hyperlink ref="C8" r:id="rId3" xr:uid="{6E8B6C0D-1678-49A8-B842-A66704C195FF}"/>
    <hyperlink ref="C7" r:id="rId4" xr:uid="{841C1D96-CA99-454A-8AEA-F177907E38C1}"/>
    <hyperlink ref="C6" r:id="rId5" xr:uid="{CC187263-2F95-48F3-9F33-D36D5E658853}"/>
    <hyperlink ref="C5" r:id="rId6" xr:uid="{CF66501C-1DE9-4554-8F39-BFC645F51032}"/>
    <hyperlink ref="C4" r:id="rId7" xr:uid="{1686BE4B-A83B-4D5D-88F0-28F425F0F9F5}"/>
    <hyperlink ref="C3" r:id="rId8" xr:uid="{8021CBFC-81C3-4D45-9ED1-56CA9B17FBE9}"/>
    <hyperlink ref="C2" r:id="rId9" xr:uid="{B255434B-368C-4E32-823B-5356AF78872D}"/>
    <hyperlink ref="C13" r:id="rId10" xr:uid="{7686BBDB-7190-4921-ACC4-EFE685D08DCB}"/>
    <hyperlink ref="C14" r:id="rId11" xr:uid="{294489F8-A59C-454C-AEB6-9A49694213D1}"/>
    <hyperlink ref="C15" r:id="rId12" xr:uid="{F4BC3FFD-0CCB-4BB6-A91A-EC1311FA883B}"/>
    <hyperlink ref="C16" r:id="rId13" xr:uid="{7AE4EE11-926F-4113-9AA9-18B086E0542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Метизы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Матвеев Станислав Александрович</dc:creator>
  <cp:lastModifiedBy>Матвеев Станислав Александрович</cp:lastModifiedBy>
  <dcterms:created xsi:type="dcterms:W3CDTF">2015-06-05T18:19:34Z</dcterms:created>
  <dcterms:modified xsi:type="dcterms:W3CDTF">2024-06-25T11:21:28Z</dcterms:modified>
</cp:coreProperties>
</file>