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5. Салехард\ЖК Обдорский\8. Лифтовое оборудование для ЖК\2. Для рассылки - ТЗ, форма КП, ТФД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Sheet1!$A$1:$V$65</definedName>
  </definedNames>
  <calcPr calcId="162913"/>
</workbook>
</file>

<file path=xl/calcChain.xml><?xml version="1.0" encoding="utf-8"?>
<calcChain xmlns="http://schemas.openxmlformats.org/spreadsheetml/2006/main">
  <c r="U14" i="1" l="1"/>
  <c r="U15" i="1"/>
  <c r="U13" i="1"/>
  <c r="T14" i="1"/>
  <c r="T15" i="1"/>
  <c r="T13" i="1"/>
  <c r="S14" i="1"/>
  <c r="S15" i="1"/>
  <c r="S13" i="1"/>
  <c r="R14" i="1"/>
  <c r="R15" i="1"/>
  <c r="R13" i="1"/>
  <c r="V13" i="1" l="1"/>
  <c r="V14" i="1"/>
  <c r="V15" i="1"/>
  <c r="S17" i="1"/>
  <c r="U19" i="1"/>
  <c r="T18" i="1"/>
  <c r="R16" i="1"/>
  <c r="V20" i="1" l="1"/>
  <c r="V21" i="1" s="1"/>
</calcChain>
</file>

<file path=xl/sharedStrings.xml><?xml version="1.0" encoding="utf-8"?>
<sst xmlns="http://schemas.openxmlformats.org/spreadsheetml/2006/main" count="87" uniqueCount="77">
  <si>
    <t>№</t>
  </si>
  <si>
    <t>Кол-во</t>
  </si>
  <si>
    <t>компл.</t>
  </si>
  <si>
    <t>Оборудование</t>
  </si>
  <si>
    <t>НА БЛАНКЕ ОРГАНИЗАЦИИ</t>
  </si>
  <si>
    <t>КОММЕРЧЕСКОЕ ПРЕДЛОЖЕНИЕ</t>
  </si>
  <si>
    <t>Описание</t>
  </si>
  <si>
    <t>Ед.изм.</t>
  </si>
  <si>
    <t>Грузоподъемность,кг</t>
  </si>
  <si>
    <t>Этаж/
остановки/
двери</t>
  </si>
  <si>
    <t>Высота подъема кабины, мм</t>
  </si>
  <si>
    <t>Размеры лифтовой шахты,мм</t>
  </si>
  <si>
    <t>Согласие подписать договор по форме Заказчика</t>
  </si>
  <si>
    <t>Должность</t>
  </si>
  <si>
    <t>(подпись, печать)</t>
  </si>
  <si>
    <t xml:space="preserve">НАИМЕНОВАНИЕ ОРГАНИЗАЦИИ </t>
  </si>
  <si>
    <t>ИНН</t>
  </si>
  <si>
    <t>Юридический адрес</t>
  </si>
  <si>
    <t xml:space="preserve">эл.почта </t>
  </si>
  <si>
    <t>ВНИМАНИЕ! Заполнять только ячейки, выделенные данным цветом.</t>
  </si>
  <si>
    <t>телефон, Ф.И.О., должность</t>
  </si>
  <si>
    <t>Предел огнестойкости дверей</t>
  </si>
  <si>
    <t>EI60</t>
  </si>
  <si>
    <t>Размер лифтовой кабины</t>
  </si>
  <si>
    <t>1100х2100 мм</t>
  </si>
  <si>
    <t>кол-во остановок</t>
  </si>
  <si>
    <t>8 (восемь)</t>
  </si>
  <si>
    <t>маркировка кнопок</t>
  </si>
  <si>
    <t>1,2,3,4,5,6,7,8</t>
  </si>
  <si>
    <t>1,2,3,4,5,6</t>
  </si>
  <si>
    <t>6 (шесть)</t>
  </si>
  <si>
    <t>Итого, стоимость лифтового оборудования с НДС 20%</t>
  </si>
  <si>
    <t>Итого, стоимость монтажных работ с НДС 20%</t>
  </si>
  <si>
    <t>Итого, справочно стоимость доставки до объекта с НДС 20%</t>
  </si>
  <si>
    <t>Итого, стоимость пуско-наладочных работ с НДС 20%</t>
  </si>
  <si>
    <t>в т.ч. НДС (20%)</t>
  </si>
  <si>
    <t xml:space="preserve">Условия и дополнительная информация: </t>
  </si>
  <si>
    <t>Общий срок выполнения, к.д. в т.ч.:</t>
  </si>
  <si>
    <t>Срок изготовления оборудования, к.д.</t>
  </si>
  <si>
    <t>Срок поставки обородования, к.д.</t>
  </si>
  <si>
    <t>Срок монтажа оборудования, к.д.</t>
  </si>
  <si>
    <t>Срок ввода в эксплуатацию, к.д.</t>
  </si>
  <si>
    <t>Общий аванс, %</t>
  </si>
  <si>
    <t>Гарантийный срок на лифтовое оборудование, мес.</t>
  </si>
  <si>
    <t>Гарантийный срок на монтаж и пуско-наладочные работы лифтового оборудования, мес.</t>
  </si>
  <si>
    <t>Опыт аналогичных работ  (указать не менее трех аналогичных договоров: Заказчик, объект, кол-во лифтов, сумма, срок поставки)</t>
  </si>
  <si>
    <t>Участник подтверждает, что является производителем оборудования или является официальным дилером</t>
  </si>
  <si>
    <t xml:space="preserve">представить разбивку обязанностей Заказчика и исполнителя </t>
  </si>
  <si>
    <t>ОБЯЗАТЕЛЬНЫЕ ДОКУМЕНТЫ ПРИ ПОДАЧЕ КП:</t>
  </si>
  <si>
    <t>1. Коммерческое предложение с подписью и печатью в формате pdf.</t>
  </si>
  <si>
    <t>2. Коммерческое предложение в формате excel</t>
  </si>
  <si>
    <t>4. Сертификаты на оборудование, прочая разрешительная документация.</t>
  </si>
  <si>
    <t>5. Фото и видеоматериалы, каталоги, чертежи, схемы, паспорта, руководства по эксплуатации и т.п. (если применимо).</t>
  </si>
  <si>
    <t>Корпус ГП-18. Комплект лифтового оборудования (все лифты выполняются с учетом требований безопасности и доступности для инвалидов и других маломобильных групп населения. Размеры кабины 1100х2100 мм позволяют транспортировать больного на носилках.  Q=1000 кг, V=1,0 м/сек, противовес слева (лифт с телескопическими дверями правого открывания), без машинного помещения.</t>
  </si>
  <si>
    <t>Корпус ГП-20. Комплект лифтового оборудования (все лифты выполняются с учетом требований безопасности и доступности для инвалидов и других маломобильных групп населения. Размеры кабины 1100х2100 мм позволяют транспортировать больного на носилках. Q=1000 кг, V=1,0 м/сек, противовес слева (лифт с телескопическими дверями правого открывания), без машинного помещения.</t>
  </si>
  <si>
    <t>Итого, вкл. сдачу эксплуатацию с НДС 20%</t>
  </si>
  <si>
    <t>Тип кабины</t>
  </si>
  <si>
    <t>тип кабины - непроходная, исполнение освещения - CL01, система управления - Одиночное, отделка потолка жемчужный светло-серый, гонг - нет, вентилятор - да, отделка боковых стен жемчужный светло-серый, отделка задней стены жемчужный светло-серый, покрытие пола кабины лин.17132, плинтус - нет, вид указателей лифтовых - HPI - 1, шлиф.нерж.ст., вид вызывных постов - HBP - 1 однокнопочный, шлиф.нерж.ст., видеокамера - нет, УФ обеззараживатель - нет, зеркало: по задней стенке м01 узкое в неполную высоту кабины, по левой стенке нет, поручень - по задней стенке - HR - 1 круглый цилиндр. шлиф.нерж.сталь, тип ДК - автоматические, частотно-регулируемые, центральное открывание, отделка дверей кабины жемчужный светло-серый, контроль проема дверей светолучевая завеса (на всю высоту проема), отделка ДШ - жемчужный светло-серый</t>
  </si>
  <si>
    <t>Коммерческое предложение Участника должно включать:
- поставку оборудования на объект монтажа;
- отделку лифтовых кабин и дверей в соответствии с запросом;
- гарантию на лифтовое оборудование (возможно максимальную), обязательное указание начала отсчета гарантийного срока ;
- монтажные работы;
- пусконаладочные работы;
- полное техническое освидетельствование и получение деклараций;
- ввод в эксплуатацию.
Коммерческое предложение Участника включает все возможные расходы Участника, связанные с поставкой товара, должно учитывать все требования, указанные в Техническом задании и в рабочей документации, а также включать все налоги, пошлины и другие обязательные платежи в соответствии с законодательством Российской Федерации, все транспортные и иные расходы Участника, связанные с надлежащим исполнением.</t>
  </si>
  <si>
    <t>в том числе Срок проведения пуско-наладочных работ, к.д.</t>
  </si>
  <si>
    <t xml:space="preserve">Система налогооблажения </t>
  </si>
  <si>
    <t xml:space="preserve">Готовность открытия банковской гарантии в соответствии с договором </t>
  </si>
  <si>
    <t>Стоимость банковской гарантии учтена в стоимости коммерческого предложения, ориентировочная стоимость</t>
  </si>
  <si>
    <t>Дата регистрации компании (приложить все документы в соответствии с обязательным списком)</t>
  </si>
  <si>
    <t xml:space="preserve">Примечания </t>
  </si>
  <si>
    <t>3. Анкета участника, документы по списку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</si>
  <si>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</si>
  <si>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Стоимость лифтового оборудования с доставкой до Объекта с НДС 20%, за 1 (один) компл.</t>
  </si>
  <si>
    <t>Справочно. Стоимость доставки до объекта с НДС 20%, за 1 (один) компл.</t>
  </si>
  <si>
    <t>Стоимость монтажных работ с НДС 20%, за 1 (один) компл.</t>
  </si>
  <si>
    <t>Стоимость пуско-наладочных работ с НДС 20%, за 1 (один) компл.</t>
  </si>
  <si>
    <t>Итого стоимость лифтового оборудования с доставкой до Объекта с НДС 20%</t>
  </si>
  <si>
    <t>Справочно. Итого стоимость доставки до объекта с НДС 20%</t>
  </si>
  <si>
    <t>Итого стоимость монтажных работ с НДС 20%</t>
  </si>
  <si>
    <t>Итого стоимость пуско-наладочных работ с НДС 20%</t>
  </si>
  <si>
    <t>сумма, руб.</t>
  </si>
  <si>
    <t>на комплекс работ по поставке, монтажу и пусконаладке лифтового оборудования на объекте «Жилой комплекс (ГП-17, ГП-18, ГП-19, ГП-20), расположенный по адресу: Ямало-Ненецкий автономный округ, г. Салехард, правый берег р. Шайтанка»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</si>
</sst>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"/>
      <family val="1"/>
    </font>
    <font>
      <i/>
      <sz val="12"/>
      <color rgb="FFC00000"/>
      <name val="Times"/>
      <family val="1"/>
    </font>
    <font>
      <b/>
      <sz val="13.5"/>
      <color theme="1"/>
      <name val="Times"/>
      <family val="1"/>
    </font>
    <font>
      <sz val="12"/>
      <color rgb="FFC00000"/>
      <name val="Times"/>
      <family val="1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/>
      <bottom/>
      <diagonal/>
    </border>
    <border>
      <left style="thick">
        <color rgb="FF000000"/>
      </left>
      <right style="medium">
        <color rgb="FFEFEFEF"/>
      </right>
      <top/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 style="thin">
        <color indexed="64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0" xfId="0" applyFill="1"/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wrapText="1"/>
    </xf>
    <xf numFmtId="0" fontId="0" fillId="3" borderId="0" xfId="0" applyFill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7" xfId="0" applyFont="1" applyBorder="1"/>
    <xf numFmtId="0" fontId="0" fillId="0" borderId="2" xfId="0" applyBorder="1"/>
    <xf numFmtId="0" fontId="0" fillId="3" borderId="2" xfId="0" applyFill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4" fillId="3" borderId="0" xfId="0" applyFont="1" applyFill="1"/>
    <xf numFmtId="0" fontId="6" fillId="3" borderId="8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0" fillId="2" borderId="0" xfId="0" applyFill="1" applyAlignment="1">
      <alignment wrapText="1"/>
    </xf>
    <xf numFmtId="0" fontId="1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1" fontId="1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3" fillId="0" borderId="9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2" fontId="22" fillId="3" borderId="9" xfId="0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23" fillId="3" borderId="8" xfId="0" applyFont="1" applyFill="1" applyBorder="1" applyAlignment="1">
      <alignment vertical="center" wrapText="1"/>
    </xf>
    <xf numFmtId="0" fontId="23" fillId="3" borderId="9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24" fillId="3" borderId="9" xfId="0" applyFont="1" applyFill="1" applyBorder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4" fillId="2" borderId="14" xfId="0" applyFont="1" applyFill="1" applyBorder="1"/>
    <xf numFmtId="0" fontId="14" fillId="2" borderId="15" xfId="0" applyFont="1" applyFill="1" applyBorder="1"/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7" xfId="0" applyFont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D8E0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21</xdr:row>
      <xdr:rowOff>0</xdr:rowOff>
    </xdr:from>
    <xdr:to>
      <xdr:col>11</xdr:col>
      <xdr:colOff>180975</xdr:colOff>
      <xdr:row>22</xdr:row>
      <xdr:rowOff>123826</xdr:rowOff>
    </xdr:to>
    <xdr:pic>
      <xdr:nvPicPr>
        <xdr:cNvPr id="2" name="Рисунок 1" descr="https://docviewer.yandex.ru/view/0/htmlimage?id=brdi-drsywdut5ko8xwafkh59sn5t2uxahfh2kpkkbe2g6syyl3omywgz01rrt9sopii08s2y820zweuo1qfweyl9otlvjri4tnlye1f&amp;name=result_html_f6dcee4dfa07852d.png&amp;dsid=95c725754f6bc188416e28ce53e2722a">
          <a:extLst>
            <a:ext uri="{FF2B5EF4-FFF2-40B4-BE49-F238E27FC236}">
              <a16:creationId xmlns:a16="http://schemas.microsoft.com/office/drawing/2014/main" id="{90536CE3-9466-49EC-9F0C-00F31CAE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9534525"/>
          <a:ext cx="1809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180975</xdr:colOff>
      <xdr:row>22</xdr:row>
      <xdr:rowOff>123826</xdr:rowOff>
    </xdr:to>
    <xdr:pic>
      <xdr:nvPicPr>
        <xdr:cNvPr id="3" name="Рисунок 2" descr="https://docviewer.yandex.ru/view/0/htmlimage?id=brdi-drsywdut5ko8xwafkh59sn5t2uxahfh2kpkkbe2g6syyl3omywgz01rrt9sopii08s2y820zweuo1qfweyl9otlvjri4tnlye1f&amp;name=result_html_f6dcee4dfa07852d.png&amp;dsid=95c725754f6bc188416e28ce53e2722a">
          <a:extLst>
            <a:ext uri="{FF2B5EF4-FFF2-40B4-BE49-F238E27FC236}">
              <a16:creationId xmlns:a16="http://schemas.microsoft.com/office/drawing/2014/main" id="{D13B8E89-C945-4B05-AC42-492F3583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9534525"/>
          <a:ext cx="18097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view="pageBreakPreview" zoomScale="70" zoomScaleNormal="55" zoomScaleSheetLayoutView="70" workbookViewId="0">
      <selection activeCell="I7" sqref="I7"/>
    </sheetView>
  </sheetViews>
  <sheetFormatPr defaultRowHeight="12.75" outlineLevelCol="2" x14ac:dyDescent="0.2"/>
  <cols>
    <col min="1" max="1" width="5.85546875" style="2" customWidth="1"/>
    <col min="2" max="2" width="50.85546875" style="2" customWidth="1"/>
    <col min="3" max="3" width="6.7109375" style="2" customWidth="1"/>
    <col min="4" max="4" width="8.7109375" style="2" customWidth="1"/>
    <col min="5" max="5" width="41.5703125" style="2" customWidth="1"/>
    <col min="6" max="6" width="10.7109375" style="2" customWidth="1"/>
    <col min="7" max="7" width="10.7109375" style="41" customWidth="1"/>
    <col min="8" max="8" width="10.7109375" style="2" customWidth="1"/>
    <col min="9" max="9" width="14.42578125" style="2" customWidth="1"/>
    <col min="10" max="10" width="10.85546875" style="2" customWidth="1" outlineLevel="2"/>
    <col min="11" max="11" width="13.85546875" style="2" customWidth="1" outlineLevel="2"/>
    <col min="12" max="13" width="12.140625" style="2" customWidth="1" outlineLevel="2"/>
    <col min="14" max="14" width="19.7109375" style="2" customWidth="1" outlineLevel="1"/>
    <col min="15" max="15" width="17.7109375" style="2" customWidth="1" outlineLevel="1"/>
    <col min="16" max="16" width="18.85546875" style="2" customWidth="1" outlineLevel="1"/>
    <col min="17" max="17" width="17.7109375" style="2" customWidth="1" outlineLevel="1"/>
    <col min="18" max="18" width="16" style="2" customWidth="1"/>
    <col min="19" max="19" width="17.28515625" style="2" customWidth="1"/>
    <col min="20" max="20" width="17.7109375" style="2" customWidth="1"/>
    <col min="21" max="21" width="17.5703125" style="2" customWidth="1"/>
    <col min="22" max="22" width="29" style="2" customWidth="1"/>
    <col min="23" max="16384" width="9.140625" style="2"/>
  </cols>
  <sheetData>
    <row r="1" spans="1:26" customFormat="1" ht="30.75" customHeight="1" x14ac:dyDescent="0.2">
      <c r="A1" s="18"/>
      <c r="B1" s="80" t="s">
        <v>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6" customFormat="1" ht="39.75" customHeight="1" x14ac:dyDescent="0.25">
      <c r="A2" s="82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4"/>
      <c r="W2" s="4"/>
      <c r="X2" s="4"/>
      <c r="Y2" s="4"/>
      <c r="Z2" s="5"/>
    </row>
    <row r="3" spans="1:26" customFormat="1" ht="39.75" customHeight="1" thickBot="1" x14ac:dyDescent="0.3">
      <c r="A3" s="82" t="s">
        <v>76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4"/>
      <c r="W3" s="4"/>
      <c r="X3" s="4"/>
      <c r="Y3" s="4"/>
      <c r="Z3" s="4"/>
    </row>
    <row r="4" spans="1:26" customFormat="1" ht="35.25" customHeight="1" thickBot="1" x14ac:dyDescent="0.25">
      <c r="A4" s="19"/>
      <c r="B4" s="20"/>
      <c r="C4" s="22"/>
      <c r="D4" s="18"/>
      <c r="E4" s="18"/>
      <c r="F4" s="18"/>
      <c r="G4" s="19"/>
      <c r="H4" s="18"/>
      <c r="I4" s="18"/>
      <c r="J4" s="18"/>
      <c r="K4" s="18"/>
      <c r="L4" s="18"/>
      <c r="M4" s="83" t="s">
        <v>15</v>
      </c>
      <c r="N4" s="83"/>
      <c r="O4" s="83"/>
      <c r="P4" s="83"/>
      <c r="Q4" s="83"/>
      <c r="R4" s="77"/>
      <c r="S4" s="77"/>
      <c r="T4" s="77"/>
      <c r="U4" s="77"/>
      <c r="V4" s="77"/>
    </row>
    <row r="5" spans="1:26" customFormat="1" ht="24" customHeight="1" x14ac:dyDescent="0.2">
      <c r="A5" s="19"/>
      <c r="B5" s="21"/>
      <c r="C5" s="22"/>
      <c r="D5" s="18"/>
      <c r="E5" s="18"/>
      <c r="F5" s="18"/>
      <c r="G5" s="19"/>
      <c r="H5" s="18"/>
      <c r="I5" s="18"/>
      <c r="J5" s="18"/>
      <c r="K5" s="18"/>
      <c r="L5" s="18"/>
      <c r="M5" s="83" t="s">
        <v>16</v>
      </c>
      <c r="N5" s="83"/>
      <c r="O5" s="83"/>
      <c r="P5" s="83"/>
      <c r="Q5" s="83"/>
      <c r="R5" s="77"/>
      <c r="S5" s="77"/>
      <c r="T5" s="77"/>
      <c r="U5" s="77"/>
      <c r="V5" s="77"/>
    </row>
    <row r="6" spans="1:26" customFormat="1" ht="24" customHeight="1" x14ac:dyDescent="0.2">
      <c r="A6" s="19"/>
      <c r="B6" s="21"/>
      <c r="C6" s="22"/>
      <c r="D6" s="18"/>
      <c r="E6" s="18"/>
      <c r="F6" s="18"/>
      <c r="G6" s="19"/>
      <c r="H6" s="18"/>
      <c r="I6" s="18"/>
      <c r="J6" s="18"/>
      <c r="K6" s="18"/>
      <c r="L6" s="18"/>
      <c r="M6" s="83" t="s">
        <v>17</v>
      </c>
      <c r="N6" s="83"/>
      <c r="O6" s="83"/>
      <c r="P6" s="83"/>
      <c r="Q6" s="83"/>
      <c r="R6" s="77"/>
      <c r="S6" s="77"/>
      <c r="T6" s="77"/>
      <c r="U6" s="77"/>
      <c r="V6" s="77"/>
    </row>
    <row r="7" spans="1:26" customFormat="1" ht="24" customHeight="1" x14ac:dyDescent="0.2">
      <c r="A7" s="19"/>
      <c r="B7" s="84" t="s">
        <v>19</v>
      </c>
      <c r="C7" s="22"/>
      <c r="D7" s="18"/>
      <c r="E7" s="18"/>
      <c r="F7" s="18"/>
      <c r="G7" s="19"/>
      <c r="H7" s="18"/>
      <c r="I7" s="18"/>
      <c r="J7" s="18"/>
      <c r="K7" s="18"/>
      <c r="L7" s="18"/>
      <c r="M7" s="83" t="s">
        <v>20</v>
      </c>
      <c r="N7" s="83"/>
      <c r="O7" s="83"/>
      <c r="P7" s="83"/>
      <c r="Q7" s="83"/>
      <c r="R7" s="77"/>
      <c r="S7" s="77"/>
      <c r="T7" s="77"/>
      <c r="U7" s="77"/>
      <c r="V7" s="77"/>
    </row>
    <row r="8" spans="1:26" customFormat="1" ht="24" customHeight="1" thickBot="1" x14ac:dyDescent="0.25">
      <c r="A8" s="19"/>
      <c r="B8" s="85"/>
      <c r="C8" s="22"/>
      <c r="D8" s="72"/>
      <c r="E8" s="73"/>
      <c r="F8" s="18"/>
      <c r="G8" s="19"/>
      <c r="H8" s="18"/>
      <c r="I8" s="18"/>
      <c r="J8" s="18"/>
      <c r="K8" s="18"/>
      <c r="L8" s="18"/>
      <c r="M8" s="83" t="s">
        <v>18</v>
      </c>
      <c r="N8" s="83"/>
      <c r="O8" s="83"/>
      <c r="P8" s="83"/>
      <c r="Q8" s="83"/>
      <c r="R8" s="77"/>
      <c r="S8" s="77"/>
      <c r="T8" s="77"/>
      <c r="U8" s="77"/>
      <c r="V8" s="77"/>
    </row>
    <row r="9" spans="1:26" s="1" customFormat="1" ht="17.25" customHeight="1" x14ac:dyDescent="0.25">
      <c r="A9" s="7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1" spans="1:26" customFormat="1" ht="85.5" customHeight="1" x14ac:dyDescent="0.2">
      <c r="A11" s="33" t="s">
        <v>0</v>
      </c>
      <c r="B11" s="34" t="s">
        <v>6</v>
      </c>
      <c r="C11" s="34" t="s">
        <v>7</v>
      </c>
      <c r="D11" s="34" t="s">
        <v>1</v>
      </c>
      <c r="E11" s="34" t="s">
        <v>56</v>
      </c>
      <c r="F11" s="34" t="s">
        <v>21</v>
      </c>
      <c r="G11" s="34" t="s">
        <v>23</v>
      </c>
      <c r="H11" s="34" t="s">
        <v>25</v>
      </c>
      <c r="I11" s="34" t="s">
        <v>27</v>
      </c>
      <c r="J11" s="34" t="s">
        <v>8</v>
      </c>
      <c r="K11" s="34" t="s">
        <v>9</v>
      </c>
      <c r="L11" s="34" t="s">
        <v>10</v>
      </c>
      <c r="M11" s="34" t="s">
        <v>11</v>
      </c>
      <c r="N11" s="45" t="s">
        <v>67</v>
      </c>
      <c r="O11" s="50" t="s">
        <v>68</v>
      </c>
      <c r="P11" s="45" t="s">
        <v>69</v>
      </c>
      <c r="Q11" s="45" t="s">
        <v>70</v>
      </c>
      <c r="R11" s="45" t="s">
        <v>71</v>
      </c>
      <c r="S11" s="50" t="s">
        <v>72</v>
      </c>
      <c r="T11" s="45" t="s">
        <v>73</v>
      </c>
      <c r="U11" s="45" t="s">
        <v>74</v>
      </c>
      <c r="V11" s="45" t="s">
        <v>75</v>
      </c>
    </row>
    <row r="12" spans="1:26" ht="24" customHeight="1" x14ac:dyDescent="0.2">
      <c r="A12" s="70">
        <v>1</v>
      </c>
      <c r="B12" s="35" t="s"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48"/>
    </row>
    <row r="13" spans="1:26" ht="105.75" customHeight="1" x14ac:dyDescent="0.2">
      <c r="A13" s="25">
        <v>2</v>
      </c>
      <c r="B13" s="26" t="s">
        <v>53</v>
      </c>
      <c r="C13" s="27" t="s">
        <v>2</v>
      </c>
      <c r="D13" s="28">
        <v>3</v>
      </c>
      <c r="E13" s="74" t="s">
        <v>57</v>
      </c>
      <c r="F13" s="28" t="s">
        <v>22</v>
      </c>
      <c r="G13" s="37" t="s">
        <v>24</v>
      </c>
      <c r="H13" s="28" t="s">
        <v>26</v>
      </c>
      <c r="I13" s="28" t="s">
        <v>28</v>
      </c>
      <c r="J13" s="49"/>
      <c r="K13" s="49"/>
      <c r="L13" s="49"/>
      <c r="M13" s="49"/>
      <c r="N13" s="49"/>
      <c r="O13" s="49"/>
      <c r="P13" s="49"/>
      <c r="Q13" s="49"/>
      <c r="R13" s="51">
        <f>D13*N13</f>
        <v>0</v>
      </c>
      <c r="S13" s="58">
        <f>D13*O13</f>
        <v>0</v>
      </c>
      <c r="T13" s="51">
        <f>D13*P13</f>
        <v>0</v>
      </c>
      <c r="U13" s="51">
        <f>D13*Q13</f>
        <v>0</v>
      </c>
      <c r="V13" s="54">
        <f>R13+T13+U13</f>
        <v>0</v>
      </c>
    </row>
    <row r="14" spans="1:26" ht="108.75" customHeight="1" x14ac:dyDescent="0.2">
      <c r="A14" s="70">
        <v>3</v>
      </c>
      <c r="B14" s="26" t="s">
        <v>54</v>
      </c>
      <c r="C14" s="27" t="s">
        <v>2</v>
      </c>
      <c r="D14" s="28">
        <v>3</v>
      </c>
      <c r="E14" s="75"/>
      <c r="F14" s="28" t="s">
        <v>22</v>
      </c>
      <c r="G14" s="37" t="s">
        <v>24</v>
      </c>
      <c r="H14" s="28" t="s">
        <v>26</v>
      </c>
      <c r="I14" s="28" t="s">
        <v>28</v>
      </c>
      <c r="J14" s="49"/>
      <c r="K14" s="49"/>
      <c r="L14" s="49"/>
      <c r="M14" s="49"/>
      <c r="N14" s="49"/>
      <c r="O14" s="49"/>
      <c r="P14" s="49"/>
      <c r="Q14" s="49"/>
      <c r="R14" s="51">
        <f>D14*N14</f>
        <v>0</v>
      </c>
      <c r="S14" s="58">
        <f>D14*O14</f>
        <v>0</v>
      </c>
      <c r="T14" s="51">
        <f>D14*P14</f>
        <v>0</v>
      </c>
      <c r="U14" s="51">
        <f>D14*Q14</f>
        <v>0</v>
      </c>
      <c r="V14" s="54">
        <f t="shared" ref="V14:V15" si="0">R14+T14+U14</f>
        <v>0</v>
      </c>
    </row>
    <row r="15" spans="1:26" ht="111.75" customHeight="1" x14ac:dyDescent="0.2">
      <c r="A15" s="25">
        <v>4</v>
      </c>
      <c r="B15" s="26" t="s">
        <v>54</v>
      </c>
      <c r="C15" s="27" t="s">
        <v>2</v>
      </c>
      <c r="D15" s="28">
        <v>4</v>
      </c>
      <c r="E15" s="76"/>
      <c r="F15" s="28" t="s">
        <v>22</v>
      </c>
      <c r="G15" s="37" t="s">
        <v>24</v>
      </c>
      <c r="H15" s="28" t="s">
        <v>30</v>
      </c>
      <c r="I15" s="28" t="s">
        <v>29</v>
      </c>
      <c r="J15" s="49"/>
      <c r="K15" s="49"/>
      <c r="L15" s="49"/>
      <c r="M15" s="49"/>
      <c r="N15" s="49"/>
      <c r="O15" s="49"/>
      <c r="P15" s="49"/>
      <c r="Q15" s="49"/>
      <c r="R15" s="51">
        <f>D15*N15</f>
        <v>0</v>
      </c>
      <c r="S15" s="58">
        <f>D15*O15</f>
        <v>0</v>
      </c>
      <c r="T15" s="51">
        <f>D15*P15</f>
        <v>0</v>
      </c>
      <c r="U15" s="51">
        <f>D15*Q15</f>
        <v>0</v>
      </c>
      <c r="V15" s="54">
        <f t="shared" si="0"/>
        <v>0</v>
      </c>
    </row>
    <row r="16" spans="1:26" ht="34.5" customHeight="1" x14ac:dyDescent="0.2">
      <c r="A16" s="70">
        <v>5</v>
      </c>
      <c r="B16" s="46" t="s">
        <v>31</v>
      </c>
      <c r="C16" s="27"/>
      <c r="D16" s="28"/>
      <c r="E16" s="28"/>
      <c r="F16" s="28"/>
      <c r="G16" s="37"/>
      <c r="H16" s="28"/>
      <c r="I16" s="28"/>
      <c r="J16" s="52"/>
      <c r="K16" s="52"/>
      <c r="L16" s="52"/>
      <c r="M16" s="52"/>
      <c r="N16" s="52"/>
      <c r="O16" s="52"/>
      <c r="P16" s="52"/>
      <c r="Q16" s="52"/>
      <c r="R16" s="55">
        <f>SUM(R13:R15)</f>
        <v>0</v>
      </c>
      <c r="S16" s="58"/>
      <c r="T16" s="51"/>
      <c r="U16" s="51"/>
      <c r="V16" s="48"/>
    </row>
    <row r="17" spans="1:22" ht="34.5" customHeight="1" x14ac:dyDescent="0.2">
      <c r="A17" s="25">
        <v>6</v>
      </c>
      <c r="B17" s="53" t="s">
        <v>33</v>
      </c>
      <c r="C17" s="27"/>
      <c r="D17" s="28"/>
      <c r="E17" s="28"/>
      <c r="F17" s="28"/>
      <c r="G17" s="37"/>
      <c r="H17" s="28"/>
      <c r="I17" s="28"/>
      <c r="J17" s="52"/>
      <c r="K17" s="52"/>
      <c r="L17" s="52"/>
      <c r="M17" s="52"/>
      <c r="N17" s="52"/>
      <c r="O17" s="52"/>
      <c r="P17" s="52"/>
      <c r="Q17" s="52"/>
      <c r="R17" s="51"/>
      <c r="S17" s="58">
        <f>SUM(S13:S16)</f>
        <v>0</v>
      </c>
      <c r="T17" s="51"/>
      <c r="U17" s="51"/>
      <c r="V17" s="48"/>
    </row>
    <row r="18" spans="1:22" ht="34.5" customHeight="1" x14ac:dyDescent="0.2">
      <c r="A18" s="70">
        <v>7</v>
      </c>
      <c r="B18" s="47" t="s">
        <v>32</v>
      </c>
      <c r="C18" s="27"/>
      <c r="D18" s="28"/>
      <c r="E18" s="28"/>
      <c r="F18" s="28"/>
      <c r="G18" s="37"/>
      <c r="H18" s="28"/>
      <c r="I18" s="28"/>
      <c r="J18" s="52"/>
      <c r="K18" s="52"/>
      <c r="L18" s="52"/>
      <c r="M18" s="52"/>
      <c r="N18" s="52"/>
      <c r="O18" s="52"/>
      <c r="P18" s="52"/>
      <c r="Q18" s="52"/>
      <c r="R18" s="51"/>
      <c r="S18" s="51"/>
      <c r="T18" s="55">
        <f>SUM(T13:T17)</f>
        <v>0</v>
      </c>
      <c r="U18" s="51"/>
      <c r="V18" s="48"/>
    </row>
    <row r="19" spans="1:22" ht="34.5" customHeight="1" x14ac:dyDescent="0.2">
      <c r="A19" s="25">
        <v>8</v>
      </c>
      <c r="B19" s="47" t="s">
        <v>34</v>
      </c>
      <c r="C19" s="27"/>
      <c r="D19" s="28"/>
      <c r="E19" s="28"/>
      <c r="F19" s="28"/>
      <c r="G19" s="37"/>
      <c r="H19" s="28"/>
      <c r="I19" s="28"/>
      <c r="J19" s="52"/>
      <c r="K19" s="52"/>
      <c r="L19" s="52"/>
      <c r="M19" s="52"/>
      <c r="N19" s="52"/>
      <c r="O19" s="52"/>
      <c r="P19" s="52"/>
      <c r="Q19" s="52"/>
      <c r="R19" s="51"/>
      <c r="S19" s="51"/>
      <c r="T19" s="51"/>
      <c r="U19" s="55">
        <f>SUM(U13:U18)</f>
        <v>0</v>
      </c>
      <c r="V19" s="48"/>
    </row>
    <row r="20" spans="1:22" ht="38.25" customHeight="1" x14ac:dyDescent="0.2">
      <c r="A20" s="70">
        <v>9</v>
      </c>
      <c r="B20" s="44" t="s">
        <v>55</v>
      </c>
      <c r="C20" s="27"/>
      <c r="D20" s="42"/>
      <c r="E20" s="42"/>
      <c r="F20" s="28"/>
      <c r="G20" s="37"/>
      <c r="H20" s="28"/>
      <c r="I20" s="28"/>
      <c r="J20" s="52"/>
      <c r="K20" s="52"/>
      <c r="L20" s="52"/>
      <c r="M20" s="52"/>
      <c r="N20" s="52"/>
      <c r="O20" s="52"/>
      <c r="P20" s="52"/>
      <c r="Q20" s="52"/>
      <c r="R20" s="51"/>
      <c r="S20" s="51"/>
      <c r="T20" s="51"/>
      <c r="U20" s="51"/>
      <c r="V20" s="59">
        <f>SUM(V13:V19)</f>
        <v>0</v>
      </c>
    </row>
    <row r="21" spans="1:22" ht="19.5" customHeight="1" x14ac:dyDescent="0.2">
      <c r="A21" s="25">
        <v>10</v>
      </c>
      <c r="B21" s="56" t="s">
        <v>35</v>
      </c>
      <c r="C21" s="27"/>
      <c r="D21" s="42"/>
      <c r="E21" s="42"/>
      <c r="F21" s="28"/>
      <c r="G21" s="37"/>
      <c r="H21" s="28"/>
      <c r="I21" s="28"/>
      <c r="J21" s="52"/>
      <c r="K21" s="52"/>
      <c r="L21" s="52"/>
      <c r="M21" s="52"/>
      <c r="N21" s="52"/>
      <c r="O21" s="52"/>
      <c r="P21" s="52"/>
      <c r="Q21" s="52"/>
      <c r="R21" s="51"/>
      <c r="S21" s="51"/>
      <c r="T21" s="51"/>
      <c r="U21" s="51"/>
      <c r="V21" s="57">
        <f>V20*20/120</f>
        <v>0</v>
      </c>
    </row>
    <row r="22" spans="1:22" s="10" customFormat="1" ht="16.5" thickBot="1" x14ac:dyDescent="0.3">
      <c r="A22" s="8"/>
      <c r="B22" s="23"/>
      <c r="C22" s="24"/>
      <c r="D22" s="24"/>
      <c r="E22" s="24"/>
      <c r="F22" s="24"/>
      <c r="G22" s="24"/>
      <c r="H22" s="24"/>
      <c r="I22" s="24"/>
      <c r="J22" s="24"/>
      <c r="K22" s="14"/>
      <c r="L22" s="9"/>
      <c r="M22" s="15"/>
      <c r="N22" s="15"/>
      <c r="O22" s="15"/>
      <c r="P22" s="15"/>
      <c r="Q22" s="15"/>
      <c r="R22" s="15"/>
      <c r="S22" s="15"/>
      <c r="T22" s="15"/>
      <c r="U22" s="15"/>
    </row>
    <row r="23" spans="1:22" s="10" customFormat="1" ht="148.5" customHeight="1" x14ac:dyDescent="0.2">
      <c r="A23" s="31"/>
      <c r="B23" s="91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1:22" s="10" customFormat="1" ht="15.75" x14ac:dyDescent="0.25">
      <c r="A24" s="31"/>
      <c r="B24" s="23"/>
      <c r="C24" s="24"/>
      <c r="D24" s="24"/>
      <c r="E24" s="24"/>
      <c r="F24" s="24"/>
      <c r="G24" s="24"/>
      <c r="H24" s="24"/>
      <c r="I24" s="24"/>
      <c r="J24" s="24"/>
      <c r="K24" s="14"/>
      <c r="L24" s="32"/>
      <c r="M24" s="15"/>
      <c r="N24" s="15"/>
      <c r="O24" s="15"/>
      <c r="P24" s="15"/>
      <c r="Q24" s="15"/>
      <c r="R24" s="15"/>
      <c r="S24" s="15"/>
      <c r="T24" s="15"/>
      <c r="U24" s="15"/>
    </row>
    <row r="25" spans="1:22" s="10" customFormat="1" ht="15.75" x14ac:dyDescent="0.25">
      <c r="A25" s="31"/>
      <c r="B25" s="60" t="s">
        <v>36</v>
      </c>
      <c r="C25" s="24"/>
      <c r="D25" s="24"/>
      <c r="E25" s="24"/>
      <c r="F25" s="24"/>
      <c r="G25" s="24"/>
      <c r="H25" s="24"/>
      <c r="I25" s="24"/>
      <c r="J25" s="24"/>
      <c r="K25" s="14"/>
      <c r="L25" s="32"/>
      <c r="M25" s="15"/>
      <c r="N25" s="15"/>
      <c r="O25" s="15"/>
      <c r="P25" s="15"/>
      <c r="Q25" s="15"/>
      <c r="R25" s="15"/>
      <c r="S25" s="15"/>
      <c r="T25" s="15"/>
      <c r="U25" s="15"/>
    </row>
    <row r="26" spans="1:22" s="10" customFormat="1" ht="49.5" customHeight="1" x14ac:dyDescent="0.2">
      <c r="A26" s="93">
        <v>1</v>
      </c>
      <c r="B26" s="61" t="s">
        <v>37</v>
      </c>
      <c r="C26" s="89"/>
      <c r="D26" s="89"/>
      <c r="E26" s="89"/>
      <c r="F26" s="89"/>
      <c r="G26" s="89"/>
      <c r="H26" s="89"/>
      <c r="I26" s="89"/>
      <c r="J26" s="90"/>
      <c r="K26" s="90"/>
      <c r="L26" s="63"/>
      <c r="M26" s="68"/>
      <c r="N26" s="68"/>
      <c r="O26" s="68"/>
      <c r="P26" s="68"/>
      <c r="Q26" s="68"/>
      <c r="R26" s="68"/>
      <c r="S26" s="68"/>
      <c r="T26" s="68"/>
      <c r="U26" s="68"/>
      <c r="V26" s="68"/>
    </row>
    <row r="27" spans="1:22" customFormat="1" ht="30" customHeight="1" x14ac:dyDescent="0.2">
      <c r="A27" s="29">
        <v>2</v>
      </c>
      <c r="B27" s="62" t="s">
        <v>38</v>
      </c>
      <c r="C27" s="89"/>
      <c r="D27" s="89"/>
      <c r="E27" s="89"/>
      <c r="F27" s="89"/>
      <c r="G27" s="89"/>
      <c r="H27" s="89"/>
      <c r="I27" s="89"/>
      <c r="J27" s="90"/>
      <c r="K27" s="90"/>
      <c r="L27" s="64"/>
      <c r="M27" s="68"/>
      <c r="N27" s="68"/>
      <c r="O27" s="68"/>
      <c r="P27" s="68"/>
      <c r="Q27" s="68"/>
      <c r="R27" s="68"/>
      <c r="S27" s="68"/>
      <c r="T27" s="68"/>
      <c r="U27" s="68"/>
      <c r="V27" s="68"/>
    </row>
    <row r="28" spans="1:22" customFormat="1" ht="30" customHeight="1" x14ac:dyDescent="0.2">
      <c r="A28" s="93">
        <v>3</v>
      </c>
      <c r="B28" s="62" t="s">
        <v>39</v>
      </c>
      <c r="C28" s="89"/>
      <c r="D28" s="89"/>
      <c r="E28" s="89"/>
      <c r="F28" s="89"/>
      <c r="G28" s="89"/>
      <c r="H28" s="89"/>
      <c r="I28" s="89"/>
      <c r="J28" s="90"/>
      <c r="K28" s="90"/>
      <c r="L28" s="64"/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22" customFormat="1" ht="30" customHeight="1" x14ac:dyDescent="0.2">
      <c r="A29" s="29">
        <v>4</v>
      </c>
      <c r="B29" s="62" t="s">
        <v>40</v>
      </c>
      <c r="C29" s="89"/>
      <c r="D29" s="89"/>
      <c r="E29" s="89"/>
      <c r="F29" s="89"/>
      <c r="G29" s="89"/>
      <c r="H29" s="89"/>
      <c r="I29" s="89"/>
      <c r="J29" s="90"/>
      <c r="K29" s="90"/>
      <c r="L29" s="64"/>
      <c r="M29" s="68"/>
      <c r="N29" s="68"/>
      <c r="O29" s="68"/>
      <c r="P29" s="68"/>
      <c r="Q29" s="68"/>
      <c r="R29" s="68"/>
      <c r="S29" s="68"/>
      <c r="T29" s="68"/>
      <c r="U29" s="68"/>
      <c r="V29" s="68"/>
    </row>
    <row r="30" spans="1:22" customFormat="1" ht="30" customHeight="1" x14ac:dyDescent="0.2">
      <c r="A30" s="93">
        <v>5</v>
      </c>
      <c r="B30" s="62" t="s">
        <v>59</v>
      </c>
      <c r="C30" s="89"/>
      <c r="D30" s="89"/>
      <c r="E30" s="89"/>
      <c r="F30" s="89"/>
      <c r="G30" s="89"/>
      <c r="H30" s="89"/>
      <c r="I30" s="89"/>
      <c r="J30" s="90"/>
      <c r="K30" s="90"/>
      <c r="L30" s="64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22" customFormat="1" ht="30" customHeight="1" x14ac:dyDescent="0.2">
      <c r="A31" s="29">
        <v>6</v>
      </c>
      <c r="B31" s="62" t="s">
        <v>41</v>
      </c>
      <c r="C31" s="89"/>
      <c r="D31" s="89"/>
      <c r="E31" s="89"/>
      <c r="F31" s="89"/>
      <c r="G31" s="89"/>
      <c r="H31" s="89"/>
      <c r="I31" s="89"/>
      <c r="J31" s="90"/>
      <c r="K31" s="90"/>
      <c r="L31" s="64"/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22" customFormat="1" ht="30" customHeight="1" x14ac:dyDescent="0.2">
      <c r="A32" s="93">
        <v>7</v>
      </c>
      <c r="B32" s="62" t="s">
        <v>42</v>
      </c>
      <c r="C32" s="89"/>
      <c r="D32" s="89"/>
      <c r="E32" s="89"/>
      <c r="F32" s="89"/>
      <c r="G32" s="89"/>
      <c r="H32" s="89"/>
      <c r="I32" s="89"/>
      <c r="J32" s="90"/>
      <c r="K32" s="90"/>
      <c r="L32" s="64"/>
      <c r="M32" s="68"/>
      <c r="N32" s="68"/>
      <c r="O32" s="68"/>
      <c r="P32" s="68"/>
      <c r="Q32" s="68"/>
      <c r="R32" s="68"/>
      <c r="S32" s="68"/>
      <c r="T32" s="68"/>
      <c r="U32" s="68"/>
      <c r="V32" s="68"/>
    </row>
    <row r="33" spans="1:22" customFormat="1" ht="30" customHeight="1" x14ac:dyDescent="0.2">
      <c r="A33" s="29">
        <v>8</v>
      </c>
      <c r="B33" s="69" t="s">
        <v>61</v>
      </c>
      <c r="C33" s="89"/>
      <c r="D33" s="89"/>
      <c r="E33" s="89"/>
      <c r="F33" s="89"/>
      <c r="G33" s="89"/>
      <c r="H33" s="89"/>
      <c r="I33" s="89"/>
      <c r="J33" s="90"/>
      <c r="K33" s="90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</row>
    <row r="34" spans="1:22" customFormat="1" ht="52.5" customHeight="1" x14ac:dyDescent="0.2">
      <c r="A34" s="93">
        <v>9</v>
      </c>
      <c r="B34" s="69" t="s">
        <v>62</v>
      </c>
      <c r="C34" s="89"/>
      <c r="D34" s="89"/>
      <c r="E34" s="89"/>
      <c r="F34" s="89"/>
      <c r="G34" s="89"/>
      <c r="H34" s="89"/>
      <c r="I34" s="89"/>
      <c r="J34" s="90"/>
      <c r="K34" s="90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 customFormat="1" ht="30" customHeight="1" x14ac:dyDescent="0.2">
      <c r="A35" s="29">
        <v>10</v>
      </c>
      <c r="B35" s="69" t="s">
        <v>43</v>
      </c>
      <c r="C35" s="89"/>
      <c r="D35" s="89"/>
      <c r="E35" s="89"/>
      <c r="F35" s="89"/>
      <c r="G35" s="89"/>
      <c r="H35" s="89"/>
      <c r="I35" s="89"/>
      <c r="J35" s="90"/>
      <c r="K35" s="90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</row>
    <row r="36" spans="1:22" customFormat="1" ht="30" customHeight="1" x14ac:dyDescent="0.2">
      <c r="A36" s="93">
        <v>11</v>
      </c>
      <c r="B36" s="69" t="s">
        <v>44</v>
      </c>
      <c r="C36" s="89"/>
      <c r="D36" s="89"/>
      <c r="E36" s="89"/>
      <c r="F36" s="89"/>
      <c r="G36" s="89"/>
      <c r="H36" s="89"/>
      <c r="I36" s="89"/>
      <c r="J36" s="90"/>
      <c r="K36" s="90"/>
      <c r="L36" s="65"/>
      <c r="M36" s="66"/>
      <c r="N36" s="66"/>
      <c r="O36" s="63"/>
      <c r="P36" s="63"/>
      <c r="Q36" s="66"/>
      <c r="R36" s="66"/>
      <c r="S36" s="66"/>
      <c r="T36" s="66"/>
      <c r="U36" s="66"/>
      <c r="V36" s="66"/>
    </row>
    <row r="37" spans="1:22" customFormat="1" ht="39" customHeight="1" x14ac:dyDescent="0.2">
      <c r="A37" s="29">
        <v>12</v>
      </c>
      <c r="B37" s="71" t="s">
        <v>12</v>
      </c>
      <c r="C37" s="89"/>
      <c r="D37" s="89"/>
      <c r="E37" s="89"/>
      <c r="F37" s="89"/>
      <c r="G37" s="89"/>
      <c r="H37" s="89"/>
      <c r="I37" s="89"/>
      <c r="J37" s="90"/>
      <c r="K37" s="90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</row>
    <row r="38" spans="1:22" customFormat="1" ht="51" customHeight="1" x14ac:dyDescent="0.2">
      <c r="A38" s="93">
        <v>13</v>
      </c>
      <c r="B38" s="30" t="s">
        <v>45</v>
      </c>
      <c r="C38" s="89"/>
      <c r="D38" s="89"/>
      <c r="E38" s="89"/>
      <c r="F38" s="89"/>
      <c r="G38" s="89"/>
      <c r="H38" s="89"/>
      <c r="I38" s="89"/>
      <c r="J38" s="90"/>
      <c r="K38" s="90"/>
      <c r="L38" s="14"/>
    </row>
    <row r="39" spans="1:22" customFormat="1" ht="39.75" customHeight="1" x14ac:dyDescent="0.2">
      <c r="A39" s="29">
        <v>14</v>
      </c>
      <c r="B39" s="30" t="s">
        <v>63</v>
      </c>
      <c r="C39" s="89"/>
      <c r="D39" s="89"/>
      <c r="E39" s="89"/>
      <c r="F39" s="89"/>
      <c r="G39" s="89"/>
      <c r="H39" s="89"/>
      <c r="I39" s="89"/>
      <c r="J39" s="90"/>
      <c r="K39" s="90"/>
      <c r="L39" s="14"/>
    </row>
    <row r="40" spans="1:22" customFormat="1" ht="38.25" customHeight="1" x14ac:dyDescent="0.2">
      <c r="A40" s="93">
        <v>15</v>
      </c>
      <c r="B40" s="30" t="s">
        <v>46</v>
      </c>
      <c r="C40" s="89"/>
      <c r="D40" s="89"/>
      <c r="E40" s="89"/>
      <c r="F40" s="89"/>
      <c r="G40" s="89"/>
      <c r="H40" s="89"/>
      <c r="I40" s="89"/>
      <c r="J40" s="90"/>
      <c r="K40" s="90"/>
      <c r="L40" s="14"/>
    </row>
    <row r="41" spans="1:22" customFormat="1" ht="30" customHeight="1" x14ac:dyDescent="0.2">
      <c r="A41" s="29">
        <v>16</v>
      </c>
      <c r="B41" s="30" t="s">
        <v>60</v>
      </c>
      <c r="C41" s="89"/>
      <c r="D41" s="89"/>
      <c r="E41" s="89"/>
      <c r="F41" s="89"/>
      <c r="G41" s="89"/>
      <c r="H41" s="89"/>
      <c r="I41" s="89"/>
      <c r="J41" s="90"/>
      <c r="K41" s="90"/>
      <c r="L41" s="14"/>
    </row>
    <row r="42" spans="1:22" customFormat="1" ht="71.25" customHeight="1" x14ac:dyDescent="0.2">
      <c r="A42" s="93">
        <v>17</v>
      </c>
      <c r="B42" s="30" t="s">
        <v>66</v>
      </c>
      <c r="C42" s="89"/>
      <c r="D42" s="89"/>
      <c r="E42" s="89"/>
      <c r="F42" s="89"/>
      <c r="G42" s="89"/>
      <c r="H42" s="89"/>
      <c r="I42" s="89"/>
      <c r="J42" s="90"/>
      <c r="K42" s="90"/>
      <c r="L42" s="14"/>
    </row>
    <row r="43" spans="1:22" customFormat="1" ht="47.25" customHeight="1" x14ac:dyDescent="0.2">
      <c r="A43" s="29">
        <v>18</v>
      </c>
      <c r="B43" s="30" t="s">
        <v>45</v>
      </c>
      <c r="C43" s="89"/>
      <c r="D43" s="89"/>
      <c r="E43" s="89"/>
      <c r="F43" s="89"/>
      <c r="G43" s="89"/>
      <c r="H43" s="89"/>
      <c r="I43" s="89"/>
      <c r="J43" s="90"/>
      <c r="K43" s="90"/>
      <c r="L43" s="14"/>
    </row>
    <row r="44" spans="1:22" customFormat="1" ht="67.5" customHeight="1" x14ac:dyDescent="0.25">
      <c r="A44" s="93">
        <v>19</v>
      </c>
      <c r="B44" s="30" t="s">
        <v>64</v>
      </c>
      <c r="C44" s="89" t="s">
        <v>47</v>
      </c>
      <c r="D44" s="89"/>
      <c r="E44" s="89"/>
      <c r="F44" s="89"/>
      <c r="G44" s="89"/>
      <c r="H44" s="89"/>
      <c r="I44" s="89"/>
      <c r="J44" s="90"/>
      <c r="K44" s="90"/>
      <c r="L44" s="36"/>
      <c r="M44" s="36"/>
      <c r="N44" s="43"/>
      <c r="O44" s="43"/>
      <c r="P44" s="43"/>
      <c r="Q44" s="43"/>
      <c r="R44" s="36"/>
    </row>
    <row r="45" spans="1:22" customFormat="1" x14ac:dyDescent="0.2">
      <c r="G45" s="6"/>
    </row>
    <row r="46" spans="1:22" customFormat="1" ht="23.25" customHeight="1" x14ac:dyDescent="0.2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</row>
    <row r="47" spans="1:22" customFormat="1" ht="24.75" customHeight="1" x14ac:dyDescent="0.2">
      <c r="B47" s="11" t="s">
        <v>48</v>
      </c>
      <c r="C47" s="11"/>
      <c r="D47" s="11"/>
      <c r="E47" s="17"/>
      <c r="F47" s="16"/>
      <c r="G47" s="16"/>
      <c r="H47" s="16"/>
      <c r="I47" s="16"/>
      <c r="J47" s="11"/>
      <c r="K47" s="11"/>
      <c r="L47" s="11"/>
      <c r="M47" s="11"/>
      <c r="N47" s="11"/>
      <c r="O47" s="16"/>
      <c r="P47" s="16"/>
      <c r="Q47" s="16"/>
      <c r="R47" s="11"/>
      <c r="S47" s="11"/>
      <c r="T47" s="11"/>
      <c r="U47" s="11"/>
    </row>
    <row r="48" spans="1:22" customFormat="1" ht="24.75" customHeight="1" x14ac:dyDescent="0.2">
      <c r="B48" s="88" t="s">
        <v>49</v>
      </c>
      <c r="C48" s="88"/>
      <c r="D48" s="88"/>
      <c r="E48" s="88"/>
      <c r="F48" s="88"/>
      <c r="G48" s="88"/>
      <c r="H48" s="88"/>
      <c r="I48" s="88"/>
      <c r="J48" s="88"/>
      <c r="K48" s="88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2:21" customFormat="1" ht="24.75" customHeight="1" x14ac:dyDescent="0.2">
      <c r="B49" s="88" t="s">
        <v>50</v>
      </c>
      <c r="C49" s="88"/>
      <c r="D49" s="88"/>
      <c r="E49" s="88"/>
      <c r="F49" s="88"/>
      <c r="G49" s="88"/>
      <c r="H49" s="88"/>
      <c r="I49" s="88"/>
      <c r="J49" s="88"/>
      <c r="K49" s="88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2:21" customFormat="1" ht="30" customHeight="1" x14ac:dyDescent="0.2">
      <c r="B50" s="88" t="s">
        <v>65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11"/>
      <c r="O50" s="16"/>
      <c r="P50" s="16"/>
      <c r="Q50" s="16"/>
      <c r="R50" s="11"/>
      <c r="S50" s="11"/>
      <c r="T50" s="11"/>
      <c r="U50" s="11"/>
    </row>
    <row r="51" spans="2:21" customFormat="1" ht="30" customHeight="1" x14ac:dyDescent="0.2">
      <c r="B51" s="88" t="s">
        <v>51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11"/>
      <c r="O51" s="16"/>
      <c r="P51" s="16"/>
      <c r="Q51" s="16"/>
      <c r="R51" s="11"/>
      <c r="S51" s="11"/>
      <c r="T51" s="11"/>
      <c r="U51" s="11"/>
    </row>
    <row r="52" spans="2:21" customFormat="1" ht="22.5" customHeight="1" x14ac:dyDescent="0.25">
      <c r="B52" s="78" t="s">
        <v>52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</row>
    <row r="53" spans="2:21" customFormat="1" ht="22.5" customHeight="1" x14ac:dyDescent="0.25">
      <c r="B53" s="12"/>
      <c r="C53" s="12"/>
      <c r="D53" s="12"/>
      <c r="E53" s="12"/>
      <c r="F53" s="12"/>
      <c r="G53" s="38"/>
      <c r="H53" s="12"/>
      <c r="I53" s="12"/>
      <c r="J53" s="12"/>
      <c r="K53" s="12"/>
      <c r="L53" s="12"/>
      <c r="M53" s="12"/>
    </row>
    <row r="54" spans="2:21" customFormat="1" ht="22.5" customHeight="1" x14ac:dyDescent="0.25">
      <c r="B54" s="12"/>
      <c r="C54" s="12"/>
      <c r="D54" s="12"/>
      <c r="E54" s="12"/>
      <c r="F54" s="12"/>
      <c r="G54" s="38"/>
      <c r="H54" s="12"/>
      <c r="I54" s="12"/>
      <c r="J54" s="12"/>
      <c r="K54" s="12"/>
      <c r="L54" s="12"/>
      <c r="M54" s="12"/>
    </row>
    <row r="55" spans="2:21" customFormat="1" x14ac:dyDescent="0.2">
      <c r="G55" s="6"/>
    </row>
    <row r="56" spans="2:21" customFormat="1" x14ac:dyDescent="0.2">
      <c r="B56" s="3"/>
      <c r="C56" s="3"/>
      <c r="D56" s="3"/>
      <c r="E56" s="3"/>
      <c r="F56" s="3"/>
      <c r="G56" s="39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21" customFormat="1" ht="15" x14ac:dyDescent="0.25">
      <c r="B57" s="79" t="s">
        <v>13</v>
      </c>
      <c r="C57" s="79"/>
      <c r="D57" s="13"/>
      <c r="E57" s="13"/>
      <c r="F57" s="13"/>
      <c r="G57" s="40"/>
      <c r="H57" s="13"/>
      <c r="I57" s="13"/>
      <c r="J57" s="13" t="s">
        <v>14</v>
      </c>
      <c r="K57" s="13"/>
      <c r="L57" s="13"/>
      <c r="M57" s="13"/>
      <c r="N57" s="79"/>
      <c r="O57" s="79"/>
      <c r="P57" s="79"/>
      <c r="Q57" s="79"/>
    </row>
    <row r="58" spans="2:21" customFormat="1" x14ac:dyDescent="0.2">
      <c r="G58" s="6"/>
    </row>
  </sheetData>
  <mergeCells count="63">
    <mergeCell ref="B49:K49"/>
    <mergeCell ref="J43:K43"/>
    <mergeCell ref="C44:I44"/>
    <mergeCell ref="J44:K44"/>
    <mergeCell ref="B48:K48"/>
    <mergeCell ref="J41:K41"/>
    <mergeCell ref="J42:K42"/>
    <mergeCell ref="C42:I42"/>
    <mergeCell ref="C43:I43"/>
    <mergeCell ref="C41:I41"/>
    <mergeCell ref="B23:V23"/>
    <mergeCell ref="J26:K26"/>
    <mergeCell ref="J27:K27"/>
    <mergeCell ref="J28:K28"/>
    <mergeCell ref="J29:K29"/>
    <mergeCell ref="C26:I26"/>
    <mergeCell ref="C27:I27"/>
    <mergeCell ref="C28:I28"/>
    <mergeCell ref="C29:I29"/>
    <mergeCell ref="J40:K40"/>
    <mergeCell ref="J30:K30"/>
    <mergeCell ref="J31:K31"/>
    <mergeCell ref="J32:K32"/>
    <mergeCell ref="J33:K33"/>
    <mergeCell ref="C40:I40"/>
    <mergeCell ref="C36:I36"/>
    <mergeCell ref="C37:I37"/>
    <mergeCell ref="C38:I38"/>
    <mergeCell ref="C39:I39"/>
    <mergeCell ref="C30:I30"/>
    <mergeCell ref="C31:I31"/>
    <mergeCell ref="J37:K37"/>
    <mergeCell ref="J38:K38"/>
    <mergeCell ref="J39:K39"/>
    <mergeCell ref="C32:I32"/>
    <mergeCell ref="C33:I33"/>
    <mergeCell ref="C34:I34"/>
    <mergeCell ref="C35:I35"/>
    <mergeCell ref="J34:K34"/>
    <mergeCell ref="J35:K35"/>
    <mergeCell ref="J36:K36"/>
    <mergeCell ref="B52:M52"/>
    <mergeCell ref="B57:C57"/>
    <mergeCell ref="N57:Q57"/>
    <mergeCell ref="B1:U1"/>
    <mergeCell ref="A3:U3"/>
    <mergeCell ref="M4:Q4"/>
    <mergeCell ref="M5:Q5"/>
    <mergeCell ref="M6:Q6"/>
    <mergeCell ref="M7:Q7"/>
    <mergeCell ref="M8:Q8"/>
    <mergeCell ref="B7:B8"/>
    <mergeCell ref="A2:U2"/>
    <mergeCell ref="B9:U9"/>
    <mergeCell ref="B46:U46"/>
    <mergeCell ref="B50:M50"/>
    <mergeCell ref="B51:M51"/>
    <mergeCell ref="E13:E15"/>
    <mergeCell ref="R4:V4"/>
    <mergeCell ref="R5:V5"/>
    <mergeCell ref="R6:V6"/>
    <mergeCell ref="R7:V7"/>
    <mergeCell ref="R8:V8"/>
  </mergeCells>
  <pageMargins left="0.7" right="0.7" top="0.75" bottom="0.75" header="0.3" footer="0.3"/>
  <pageSetup paperSize="9" scale="23" orientation="portrait" r:id="rId1"/>
  <colBreaks count="1" manualBreakCount="1">
    <brk id="22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Кокорев Кирилл Владимирович</cp:lastModifiedBy>
  <dcterms:created xsi:type="dcterms:W3CDTF">2023-10-02T07:53:44Z</dcterms:created>
  <dcterms:modified xsi:type="dcterms:W3CDTF">2024-10-17T06:57:37Z</dcterms:modified>
</cp:coreProperties>
</file>