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Сенкевич\2024\1043 Озеленение ИСКРА\на площадку\"/>
    </mc:Choice>
  </mc:AlternateContent>
  <xr:revisionPtr revIDLastSave="0" documentId="13_ncr:1_{B1A95277-7C5E-49FB-8C77-8C3A9B35094D}" xr6:coauthVersionLast="36" xr6:coauthVersionMax="36" xr10:uidLastSave="{00000000-0000-0000-0000-000000000000}"/>
  <bookViews>
    <workbookView xWindow="-108" yWindow="-108" windowWidth="23256" windowHeight="13896" tabRatio="595" xr2:uid="{A5F89C90-6FBA-4BB1-8991-CA2C943180C2}"/>
  </bookViews>
  <sheets>
    <sheet name="Озеленение " sheetId="5" r:id="rId1"/>
    <sheet name="Обслуживание " sheetId="7" r:id="rId2"/>
  </sheets>
  <definedNames>
    <definedName name="_xlnm._FilterDatabase" localSheetId="0" hidden="1">'Озеленение '!$A$7:$L$21</definedName>
    <definedName name="_xlnm.Print_Area" localSheetId="0">'Озеленение '!$A$5:$L$20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7" l="1"/>
  <c r="F9" i="7"/>
  <c r="F10" i="7"/>
  <c r="F11" i="7"/>
  <c r="F12" i="7"/>
  <c r="F13" i="7"/>
  <c r="F14" i="7"/>
  <c r="F15" i="7"/>
  <c r="F16" i="7"/>
  <c r="F17" i="7"/>
  <c r="F18" i="7"/>
  <c r="F19" i="7"/>
  <c r="F7" i="7"/>
  <c r="F20" i="5" l="1"/>
  <c r="F16" i="5"/>
  <c r="L16" i="5"/>
  <c r="J15" i="5" l="1"/>
  <c r="D15" i="5"/>
  <c r="J9" i="5"/>
  <c r="J10" i="5"/>
  <c r="J11" i="5"/>
  <c r="J12" i="5"/>
  <c r="J13" i="5"/>
  <c r="J14" i="5"/>
  <c r="J8" i="5"/>
  <c r="F8" i="5"/>
  <c r="F9" i="5"/>
  <c r="F10" i="5"/>
  <c r="F11" i="5" l="1"/>
  <c r="F12" i="5"/>
  <c r="F13" i="5"/>
  <c r="F14" i="5"/>
  <c r="L10" i="5" l="1"/>
  <c r="L8" i="5"/>
  <c r="L9" i="5"/>
  <c r="L11" i="5"/>
  <c r="L14" i="5"/>
  <c r="L13" i="5"/>
  <c r="L12" i="5"/>
</calcChain>
</file>

<file path=xl/sharedStrings.xml><?xml version="1.0" encoding="utf-8"?>
<sst xmlns="http://schemas.openxmlformats.org/spreadsheetml/2006/main" count="72" uniqueCount="64">
  <si>
    <t xml:space="preserve">Кашпо </t>
  </si>
  <si>
    <t xml:space="preserve">Растение </t>
  </si>
  <si>
    <t>Стоимость  растений, руб.</t>
  </si>
  <si>
    <t>N п/п</t>
  </si>
  <si>
    <t xml:space="preserve">Кол-во кашпо </t>
  </si>
  <si>
    <t xml:space="preserve"> Цена кашпо, руб.</t>
  </si>
  <si>
    <t xml:space="preserve">ИТОГО ПО ПРОЕКТУ: </t>
  </si>
  <si>
    <t>Итого по растениям:</t>
  </si>
  <si>
    <t>Коммерческое предложение</t>
  </si>
  <si>
    <t>Фото  растений</t>
  </si>
  <si>
    <t>Стоимость кашпо, руб.</t>
  </si>
  <si>
    <t>Кол-во растений в 1 кашпо, шт.</t>
  </si>
  <si>
    <t>Всего  растений, шт.</t>
  </si>
  <si>
    <t>Цена растения, руб.</t>
  </si>
  <si>
    <t>Фото кашпо</t>
  </si>
  <si>
    <t xml:space="preserve">Доставка, разгрузка, расстановка: </t>
  </si>
  <si>
    <t>Услуги по посадке растений, включая (грунт, дренаж, кора):</t>
  </si>
  <si>
    <t>Итого по кашпо:</t>
  </si>
  <si>
    <t>Кашпо из искусственных материалов
Темно-серый матовый
37*80 см</t>
  </si>
  <si>
    <t xml:space="preserve">Кашпо из искусственных материалов
Темно-серый матовый
40*50 см
</t>
  </si>
  <si>
    <t xml:space="preserve">Кашпо 51х20хН20 см (на локкер)
</t>
  </si>
  <si>
    <t xml:space="preserve">Кашпо из искусственных материалов
Белый матовый
51х20хН20 см
</t>
  </si>
  <si>
    <t xml:space="preserve">Кротон 135 см
</t>
  </si>
  <si>
    <t xml:space="preserve">Фикус Робуста 120 см
</t>
  </si>
  <si>
    <t xml:space="preserve">Стрелиция
130 см
</t>
  </si>
  <si>
    <t xml:space="preserve">Драцена
160 см
</t>
  </si>
  <si>
    <t xml:space="preserve">Замиокулкас
Н35 см
</t>
  </si>
  <si>
    <t xml:space="preserve">Аглаонема Даймонд Бэй
Н55 см
</t>
  </si>
  <si>
    <t>Количество кашпо:</t>
  </si>
  <si>
    <t>Количество растений:</t>
  </si>
  <si>
    <t>НАИМЕНОВАНИЕ КОНТРАГЕНТА</t>
  </si>
  <si>
    <t>ИНН</t>
  </si>
  <si>
    <t xml:space="preserve">СРОК ПОСТАВКИ </t>
  </si>
  <si>
    <t>заполнить</t>
  </si>
  <si>
    <t xml:space="preserve">Расчет предложения о цене договора </t>
  </si>
  <si>
    <t>№п/п</t>
  </si>
  <si>
    <t xml:space="preserve">Услуги ухода за растениями на Объекте  </t>
  </si>
  <si>
    <t>Периодичность</t>
  </si>
  <si>
    <t xml:space="preserve">Срок оказания услуг, месяцев </t>
  </si>
  <si>
    <t xml:space="preserve">Предложение участника о стоимости услуг без НДС , в месяц </t>
  </si>
  <si>
    <t xml:space="preserve">Предложение участника об общей стоимости услуг за весь срок действия договора </t>
  </si>
  <si>
    <t xml:space="preserve">Полив растений 	</t>
  </si>
  <si>
    <t xml:space="preserve">При каждом посещении,  </t>
  </si>
  <si>
    <t>Для каждого растения индивидуально</t>
  </si>
  <si>
    <t>Очистка листьев от пыли с помощью специальных средств</t>
  </si>
  <si>
    <t>При каждом посещении специалиста, по мере необходимости</t>
  </si>
  <si>
    <t>Проведение профилактических и оздоровительных работ по удобрению почвы с использованием микробиологических препаратов</t>
  </si>
  <si>
    <t>По мере необходимости, для каждого растения, индивидуально</t>
  </si>
  <si>
    <t>Опрыскивание всех растений препаратами против вредителей и болезней в профилактических целях</t>
  </si>
  <si>
    <t xml:space="preserve">Пересадка растений </t>
  </si>
  <si>
    <t>В случае, когда растения выросли, или уровень почвы не обеспечивает нормального роста.</t>
  </si>
  <si>
    <t>Своевременную замену растений, потерявших декоративный вид</t>
  </si>
  <si>
    <t>По мере необходимости, в случае сухих, болящих и увядающих листьев</t>
  </si>
  <si>
    <t>Профилактические обработки специальными регулирующими препаратами, индивидуально для каждого растения</t>
  </si>
  <si>
    <t xml:space="preserve">По мере необходимости, для каждого растения индивидуально </t>
  </si>
  <si>
    <t xml:space="preserve">Подкормка растений </t>
  </si>
  <si>
    <t xml:space="preserve">По мере необходимости, индивидуально для каждого растения, на усмотрение специалиста. </t>
  </si>
  <si>
    <t>Обрезка и индивидуальное формирование каждого растения</t>
  </si>
  <si>
    <t>По мере необходимости, для каждого растения индивидуально</t>
  </si>
  <si>
    <t>Лечебная обработка биологическими препаратами каждого растения.</t>
  </si>
  <si>
    <t>По мере необходимости до полного выздоровления растения</t>
  </si>
  <si>
    <t>Обновление верхнего слоя почвы и мульчирующего компонента</t>
  </si>
  <si>
    <t xml:space="preserve"> </t>
  </si>
  <si>
    <t>Итого, предлагаемая цена договора, рублей, в том числе НДС не облагается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</si>
</sst>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i/>
      <sz val="14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9" tint="-0.249977111117893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39" fontId="5" fillId="0" borderId="1" xfId="0" applyNumberFormat="1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/>
    <xf numFmtId="0" fontId="2" fillId="0" borderId="6" xfId="0" applyFont="1" applyBorder="1"/>
    <xf numFmtId="0" fontId="2" fillId="2" borderId="5" xfId="0" applyFont="1" applyFill="1" applyBorder="1" applyAlignment="1">
      <alignment horizontal="center" vertical="center"/>
    </xf>
    <xf numFmtId="39" fontId="4" fillId="3" borderId="1" xfId="0" applyNumberFormat="1" applyFont="1" applyFill="1" applyBorder="1" applyAlignment="1">
      <alignment horizontal="center" vertical="center" wrapText="1"/>
    </xf>
    <xf numFmtId="39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5" xfId="0" applyFont="1" applyBorder="1"/>
    <xf numFmtId="0" fontId="2" fillId="0" borderId="2" xfId="0" applyFont="1" applyBorder="1"/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39" fontId="4" fillId="0" borderId="5" xfId="0" applyNumberFormat="1" applyFont="1" applyBorder="1" applyAlignment="1">
      <alignment horizontal="center" vertical="center" wrapText="1"/>
    </xf>
    <xf numFmtId="39" fontId="4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165" fontId="11" fillId="2" borderId="1" xfId="0" applyNumberFormat="1" applyFont="1" applyFill="1" applyBorder="1"/>
    <xf numFmtId="0" fontId="10" fillId="0" borderId="1" xfId="0" applyFont="1" applyBorder="1" applyAlignment="1">
      <alignment horizontal="right" vertical="center"/>
    </xf>
    <xf numFmtId="0" fontId="9" fillId="0" borderId="1" xfId="0" applyFont="1" applyBorder="1" applyAlignment="1">
      <alignment wrapText="1"/>
    </xf>
    <xf numFmtId="0" fontId="11" fillId="0" borderId="1" xfId="0" applyFont="1" applyBorder="1"/>
    <xf numFmtId="165" fontId="11" fillId="0" borderId="1" xfId="0" applyNumberFormat="1" applyFont="1" applyBorder="1"/>
    <xf numFmtId="0" fontId="12" fillId="0" borderId="0" xfId="0" applyFont="1" applyAlignment="1">
      <alignment horizontal="right" vertical="center"/>
    </xf>
    <xf numFmtId="0" fontId="1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4.wdp"/><Relationship Id="rId13" Type="http://schemas.openxmlformats.org/officeDocument/2006/relationships/image" Target="../media/image9.pn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image" Target="../media/image8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11" Type="http://schemas.openxmlformats.org/officeDocument/2006/relationships/image" Target="../media/image7.png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microsoft.com/office/2007/relationships/hdphoto" Target="../media/hdphoto2.wdp"/><Relationship Id="rId9" Type="http://schemas.openxmlformats.org/officeDocument/2006/relationships/image" Target="../media/image5.png"/><Relationship Id="rId14" Type="http://schemas.openxmlformats.org/officeDocument/2006/relationships/image" Target="../media/image1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540327</xdr:colOff>
      <xdr:row>7</xdr:row>
      <xdr:rowOff>124692</xdr:rowOff>
    </xdr:from>
    <xdr:to>
      <xdr:col>1</xdr:col>
      <xdr:colOff>1413755</xdr:colOff>
      <xdr:row>7</xdr:row>
      <xdr:rowOff>1775404</xdr:rowOff>
    </xdr:to>
    <xdr:pic>
      <xdr:nvPicPr>
        <xdr:cNvPr id="42" name="Picture 2" descr="Кашпо Артевази Porto D37 H80 см антрацит матовое">
          <a:extLst>
            <a:ext uri="{FF2B5EF4-FFF2-40B4-BE49-F238E27FC236}">
              <a16:creationId xmlns:a16="http://schemas.microsoft.com/office/drawing/2014/main" id="{9A19C7E1-480D-4C24-9633-FE5FF8BB64A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00" b="90600" l="30600" r="70400">
                      <a14:foregroundMark x1="49400" y1="9000" x2="49400" y2="9000"/>
                      <a14:foregroundMark x1="49600" y1="90600" x2="49600" y2="90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5639" r="24607" b="5967"/>
        <a:stretch/>
      </xdr:blipFill>
      <xdr:spPr bwMode="auto">
        <a:xfrm>
          <a:off x="1149927" y="1397232"/>
          <a:ext cx="873428" cy="1650712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540327</xdr:colOff>
      <xdr:row>8</xdr:row>
      <xdr:rowOff>124692</xdr:rowOff>
    </xdr:from>
    <xdr:ext cx="873428" cy="1650712"/>
    <xdr:pic>
      <xdr:nvPicPr>
        <xdr:cNvPr id="43" name="Picture 2" descr="Кашпо Артевази Porto D37 H80 см антрацит матовое">
          <a:extLst>
            <a:ext uri="{FF2B5EF4-FFF2-40B4-BE49-F238E27FC236}">
              <a16:creationId xmlns:a16="http://schemas.microsoft.com/office/drawing/2014/main" id="{4E3C4CF5-B568-4463-BA4D-F6B785C57C2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9000" b="90600" l="30600" r="70400">
                      <a14:foregroundMark x1="49400" y1="9000" x2="49400" y2="9000"/>
                      <a14:foregroundMark x1="49600" y1="90600" x2="49600" y2="90600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5639" r="24607" b="5967"/>
        <a:stretch/>
      </xdr:blipFill>
      <xdr:spPr bwMode="auto">
        <a:xfrm>
          <a:off x="1149927" y="3187932"/>
          <a:ext cx="873428" cy="1650712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154021</xdr:colOff>
      <xdr:row>9</xdr:row>
      <xdr:rowOff>137809</xdr:rowOff>
    </xdr:from>
    <xdr:to>
      <xdr:col>1</xdr:col>
      <xdr:colOff>1734273</xdr:colOff>
      <xdr:row>9</xdr:row>
      <xdr:rowOff>1512736</xdr:rowOff>
    </xdr:to>
    <xdr:pic>
      <xdr:nvPicPr>
        <xdr:cNvPr id="44" name="Picture 8" descr="Кашпо Артевази Porto D40 H50 см антрацит матовое">
          <a:extLst>
            <a:ext uri="{FF2B5EF4-FFF2-40B4-BE49-F238E27FC236}">
              <a16:creationId xmlns:a16="http://schemas.microsoft.com/office/drawing/2014/main" id="{C58FE0D9-9858-4070-8290-8D3655F0353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12993"/>
        <a:stretch/>
      </xdr:blipFill>
      <xdr:spPr bwMode="auto">
        <a:xfrm>
          <a:off x="763621" y="4930789"/>
          <a:ext cx="1580252" cy="1374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154021</xdr:colOff>
      <xdr:row>10</xdr:row>
      <xdr:rowOff>137809</xdr:rowOff>
    </xdr:from>
    <xdr:ext cx="1580252" cy="1374927"/>
    <xdr:pic>
      <xdr:nvPicPr>
        <xdr:cNvPr id="45" name="Picture 8" descr="Кашпо Артевази Porto D40 H50 см антрацит матовое">
          <a:extLst>
            <a:ext uri="{FF2B5EF4-FFF2-40B4-BE49-F238E27FC236}">
              <a16:creationId xmlns:a16="http://schemas.microsoft.com/office/drawing/2014/main" id="{796BDBC1-7822-4F4A-A8E0-145CD125CB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12993"/>
        <a:stretch/>
      </xdr:blipFill>
      <xdr:spPr bwMode="auto">
        <a:xfrm>
          <a:off x="763621" y="6660529"/>
          <a:ext cx="1580252" cy="13749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283724</xdr:colOff>
      <xdr:row>11</xdr:row>
      <xdr:rowOff>405054</xdr:rowOff>
    </xdr:from>
    <xdr:to>
      <xdr:col>1</xdr:col>
      <xdr:colOff>1451043</xdr:colOff>
      <xdr:row>11</xdr:row>
      <xdr:rowOff>1156547</xdr:rowOff>
    </xdr:to>
    <xdr:pic>
      <xdr:nvPicPr>
        <xdr:cNvPr id="46" name="Picture 12" descr="Кашпо Артевази Rimini комплект L51 W20 H20 см антрацит матовое">
          <a:extLst>
            <a:ext uri="{FF2B5EF4-FFF2-40B4-BE49-F238E27FC236}">
              <a16:creationId xmlns:a16="http://schemas.microsoft.com/office/drawing/2014/main" id="{4E3C8FB6-E1D0-4191-B7E6-F09D33EA52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1600" t="24600" r="10165" b="25034"/>
        <a:stretch/>
      </xdr:blipFill>
      <xdr:spPr bwMode="auto">
        <a:xfrm>
          <a:off x="893324" y="8581314"/>
          <a:ext cx="1167319" cy="751493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154023</xdr:colOff>
      <xdr:row>12</xdr:row>
      <xdr:rowOff>463045</xdr:rowOff>
    </xdr:from>
    <xdr:to>
      <xdr:col>1</xdr:col>
      <xdr:colOff>1499681</xdr:colOff>
      <xdr:row>12</xdr:row>
      <xdr:rowOff>1285496</xdr:rowOff>
    </xdr:to>
    <xdr:pic>
      <xdr:nvPicPr>
        <xdr:cNvPr id="47" name="Picture 14" descr="Кашпо Артевази Rimini комплект L51 W20 H20 см белое матовое">
          <a:extLst>
            <a:ext uri="{FF2B5EF4-FFF2-40B4-BE49-F238E27FC236}">
              <a16:creationId xmlns:a16="http://schemas.microsoft.com/office/drawing/2014/main" id="{E2361367-F941-4819-8C77-56881B2818F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164" t="25277" r="11806" b="27032"/>
        <a:stretch/>
      </xdr:blipFill>
      <xdr:spPr bwMode="auto">
        <a:xfrm>
          <a:off x="763623" y="10292845"/>
          <a:ext cx="1345658" cy="822451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154023</xdr:colOff>
      <xdr:row>13</xdr:row>
      <xdr:rowOff>463045</xdr:rowOff>
    </xdr:from>
    <xdr:ext cx="1345658" cy="822451"/>
    <xdr:pic>
      <xdr:nvPicPr>
        <xdr:cNvPr id="48" name="Picture 14" descr="Кашпо Артевази Rimini комплект L51 W20 H20 см белое матовое">
          <a:extLst>
            <a:ext uri="{FF2B5EF4-FFF2-40B4-BE49-F238E27FC236}">
              <a16:creationId xmlns:a16="http://schemas.microsoft.com/office/drawing/2014/main" id="{28FD5159-4CE3-414E-AA09-50A5A08A2AE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0164" t="25277" r="11806" b="27032"/>
        <a:stretch/>
      </xdr:blipFill>
      <xdr:spPr bwMode="auto">
        <a:xfrm>
          <a:off x="763623" y="11946385"/>
          <a:ext cx="1345658" cy="822451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304800</xdr:colOff>
      <xdr:row>7</xdr:row>
      <xdr:rowOff>110837</xdr:rowOff>
    </xdr:from>
    <xdr:to>
      <xdr:col>7</xdr:col>
      <xdr:colOff>1496291</xdr:colOff>
      <xdr:row>7</xdr:row>
      <xdr:rowOff>1725384</xdr:rowOff>
    </xdr:to>
    <xdr:pic>
      <xdr:nvPicPr>
        <xdr:cNvPr id="56" name="Picture 4" descr=" - Main image">
          <a:extLst>
            <a:ext uri="{FF2B5EF4-FFF2-40B4-BE49-F238E27FC236}">
              <a16:creationId xmlns:a16="http://schemas.microsoft.com/office/drawing/2014/main" id="{1FC9A185-24B6-46E0-81EB-72E3AC90E6B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" b="-1630"/>
        <a:stretch/>
      </xdr:blipFill>
      <xdr:spPr bwMode="auto">
        <a:xfrm>
          <a:off x="8427720" y="1383377"/>
          <a:ext cx="1191491" cy="16145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299936</xdr:colOff>
      <xdr:row>8</xdr:row>
      <xdr:rowOff>32595</xdr:rowOff>
    </xdr:from>
    <xdr:to>
      <xdr:col>7</xdr:col>
      <xdr:colOff>1540213</xdr:colOff>
      <xdr:row>9</xdr:row>
      <xdr:rowOff>32425</xdr:rowOff>
    </xdr:to>
    <xdr:pic>
      <xdr:nvPicPr>
        <xdr:cNvPr id="57" name="Picture 2" descr=" - Main image">
          <a:extLst>
            <a:ext uri="{FF2B5EF4-FFF2-40B4-BE49-F238E27FC236}">
              <a16:creationId xmlns:a16="http://schemas.microsoft.com/office/drawing/2014/main" id="{324EE1B7-A8BC-46B4-83D5-D10C847B257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b="-4402"/>
        <a:stretch/>
      </xdr:blipFill>
      <xdr:spPr bwMode="auto">
        <a:xfrm>
          <a:off x="8422856" y="3095835"/>
          <a:ext cx="1240277" cy="1729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551234</xdr:colOff>
      <xdr:row>9</xdr:row>
      <xdr:rowOff>159889</xdr:rowOff>
    </xdr:from>
    <xdr:to>
      <xdr:col>7</xdr:col>
      <xdr:colOff>1199744</xdr:colOff>
      <xdr:row>9</xdr:row>
      <xdr:rowOff>1661810</xdr:rowOff>
    </xdr:to>
    <xdr:pic>
      <xdr:nvPicPr>
        <xdr:cNvPr id="58" name="Picture 8" descr=" - Main image">
          <a:extLst>
            <a:ext uri="{FF2B5EF4-FFF2-40B4-BE49-F238E27FC236}">
              <a16:creationId xmlns:a16="http://schemas.microsoft.com/office/drawing/2014/main" id="{5D364A25-63A5-4B4D-B02B-2D6B0F8737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123" t="1" r="15881" b="-2318"/>
        <a:stretch/>
      </xdr:blipFill>
      <xdr:spPr bwMode="auto">
        <a:xfrm>
          <a:off x="8674154" y="4952869"/>
          <a:ext cx="648510" cy="15019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599872</xdr:colOff>
      <xdr:row>10</xdr:row>
      <xdr:rowOff>145915</xdr:rowOff>
    </xdr:from>
    <xdr:to>
      <xdr:col>7</xdr:col>
      <xdr:colOff>1252779</xdr:colOff>
      <xdr:row>10</xdr:row>
      <xdr:rowOff>1514331</xdr:rowOff>
    </xdr:to>
    <xdr:pic>
      <xdr:nvPicPr>
        <xdr:cNvPr id="59" name="Picture 6" descr=" - Main image">
          <a:extLst>
            <a:ext uri="{FF2B5EF4-FFF2-40B4-BE49-F238E27FC236}">
              <a16:creationId xmlns:a16="http://schemas.microsoft.com/office/drawing/2014/main" id="{0C312640-57E9-4347-B508-78D38D8BA9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42" t="-2" r="17902" b="-847"/>
        <a:stretch/>
      </xdr:blipFill>
      <xdr:spPr bwMode="auto">
        <a:xfrm>
          <a:off x="8722792" y="6668635"/>
          <a:ext cx="652907" cy="136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428578</xdr:colOff>
      <xdr:row>11</xdr:row>
      <xdr:rowOff>127539</xdr:rowOff>
    </xdr:from>
    <xdr:to>
      <xdr:col>7</xdr:col>
      <xdr:colOff>1337569</xdr:colOff>
      <xdr:row>11</xdr:row>
      <xdr:rowOff>1519965</xdr:rowOff>
    </xdr:to>
    <xdr:pic>
      <xdr:nvPicPr>
        <xdr:cNvPr id="60" name="Picture 28" descr=" - Main image">
          <a:extLst>
            <a:ext uri="{FF2B5EF4-FFF2-40B4-BE49-F238E27FC236}">
              <a16:creationId xmlns:a16="http://schemas.microsoft.com/office/drawing/2014/main" id="{38802A56-3F34-4778-B88D-CB7C5D9E3C3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04" t="-1350" r="1704" b="488"/>
        <a:stretch/>
      </xdr:blipFill>
      <xdr:spPr bwMode="auto">
        <a:xfrm flipH="1">
          <a:off x="8551498" y="8303799"/>
          <a:ext cx="908991" cy="1392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428578</xdr:colOff>
      <xdr:row>12</xdr:row>
      <xdr:rowOff>127539</xdr:rowOff>
    </xdr:from>
    <xdr:ext cx="908991" cy="1392426"/>
    <xdr:pic>
      <xdr:nvPicPr>
        <xdr:cNvPr id="61" name="Picture 28" descr=" - Main image">
          <a:extLst>
            <a:ext uri="{FF2B5EF4-FFF2-40B4-BE49-F238E27FC236}">
              <a16:creationId xmlns:a16="http://schemas.microsoft.com/office/drawing/2014/main" id="{F5E186A5-35D0-431E-8166-799D4BDB7B4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704" t="-1350" r="1704" b="488"/>
        <a:stretch/>
      </xdr:blipFill>
      <xdr:spPr bwMode="auto">
        <a:xfrm flipH="1">
          <a:off x="8551498" y="9957339"/>
          <a:ext cx="908991" cy="13924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213545</xdr:colOff>
      <xdr:row>13</xdr:row>
      <xdr:rowOff>0</xdr:rowOff>
    </xdr:from>
    <xdr:to>
      <xdr:col>7</xdr:col>
      <xdr:colOff>1372793</xdr:colOff>
      <xdr:row>13</xdr:row>
      <xdr:rowOff>1524586</xdr:rowOff>
    </xdr:to>
    <xdr:pic>
      <xdr:nvPicPr>
        <xdr:cNvPr id="62" name="Picture 6" descr="Aglaonema 'Diamond Bay' 8/tray Tuft 14/12 40 - Plant - Main image">
          <a:extLst>
            <a:ext uri="{FF2B5EF4-FFF2-40B4-BE49-F238E27FC236}">
              <a16:creationId xmlns:a16="http://schemas.microsoft.com/office/drawing/2014/main" id="{086E003A-C49A-4C3E-A2F4-E7AE1452FD11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89"/>
        <a:stretch/>
      </xdr:blipFill>
      <xdr:spPr bwMode="auto">
        <a:xfrm rot="164871">
          <a:off x="8336465" y="11483340"/>
          <a:ext cx="1159248" cy="15245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7F0E3-CF08-4BE4-853C-504F3E9790AA}">
  <dimension ref="A1:L20"/>
  <sheetViews>
    <sheetView tabSelected="1" topLeftCell="A2" zoomScale="60" zoomScaleNormal="60" zoomScaleSheetLayoutView="50" workbookViewId="0">
      <selection activeCell="F25" sqref="F25"/>
    </sheetView>
  </sheetViews>
  <sheetFormatPr defaultRowHeight="13.8" x14ac:dyDescent="0.25"/>
  <cols>
    <col min="1" max="1" width="8.88671875" style="1"/>
    <col min="2" max="2" width="40.21875" style="1" customWidth="1"/>
    <col min="3" max="3" width="21.21875" style="1" customWidth="1"/>
    <col min="4" max="4" width="9" style="1" customWidth="1"/>
    <col min="5" max="5" width="11.77734375" style="1" customWidth="1"/>
    <col min="6" max="6" width="17.44140625" style="1" bestFit="1" customWidth="1"/>
    <col min="7" max="8" width="26.77734375" style="1" customWidth="1"/>
    <col min="9" max="9" width="10.6640625" style="1" customWidth="1"/>
    <col min="10" max="10" width="12.33203125" style="1" customWidth="1"/>
    <col min="11" max="11" width="11.77734375" style="1" customWidth="1"/>
    <col min="12" max="12" width="14.6640625" style="1" customWidth="1"/>
    <col min="13" max="16384" width="8.88671875" style="1"/>
  </cols>
  <sheetData>
    <row r="1" spans="1:12" ht="18" x14ac:dyDescent="0.35">
      <c r="B1" s="23" t="s">
        <v>30</v>
      </c>
      <c r="C1" s="23" t="s">
        <v>33</v>
      </c>
    </row>
    <row r="2" spans="1:12" ht="18" x14ac:dyDescent="0.35">
      <c r="B2" s="23" t="s">
        <v>31</v>
      </c>
      <c r="C2" s="23" t="s">
        <v>33</v>
      </c>
    </row>
    <row r="3" spans="1:12" ht="18" x14ac:dyDescent="0.35">
      <c r="B3" s="23" t="s">
        <v>32</v>
      </c>
      <c r="C3" s="23" t="s">
        <v>33</v>
      </c>
    </row>
    <row r="6" spans="1:12" ht="17.399999999999999" x14ac:dyDescent="0.3">
      <c r="A6" s="34" t="s">
        <v>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1:12" ht="69" x14ac:dyDescent="0.25">
      <c r="A7" s="2" t="s">
        <v>3</v>
      </c>
      <c r="B7" s="2" t="s">
        <v>14</v>
      </c>
      <c r="C7" s="3" t="s">
        <v>0</v>
      </c>
      <c r="D7" s="3" t="s">
        <v>4</v>
      </c>
      <c r="E7" s="21" t="s">
        <v>5</v>
      </c>
      <c r="F7" s="22" t="s">
        <v>10</v>
      </c>
      <c r="G7" s="4" t="s">
        <v>1</v>
      </c>
      <c r="H7" s="4" t="s">
        <v>9</v>
      </c>
      <c r="I7" s="3" t="s">
        <v>11</v>
      </c>
      <c r="J7" s="21" t="s">
        <v>12</v>
      </c>
      <c r="K7" s="21" t="s">
        <v>13</v>
      </c>
      <c r="L7" s="3" t="s">
        <v>2</v>
      </c>
    </row>
    <row r="8" spans="1:12" ht="141" customHeight="1" x14ac:dyDescent="0.25">
      <c r="A8" s="5">
        <v>1</v>
      </c>
      <c r="B8" s="14"/>
      <c r="C8" s="8" t="s">
        <v>18</v>
      </c>
      <c r="D8" s="7">
        <v>5</v>
      </c>
      <c r="E8" s="17">
        <v>0</v>
      </c>
      <c r="F8" s="18">
        <f>D8*E8</f>
        <v>0</v>
      </c>
      <c r="G8" s="8" t="s">
        <v>22</v>
      </c>
      <c r="I8" s="7">
        <v>1</v>
      </c>
      <c r="J8" s="19">
        <f>D8*I8</f>
        <v>5</v>
      </c>
      <c r="K8" s="20">
        <v>0</v>
      </c>
      <c r="L8" s="9">
        <f t="shared" ref="L8:L14" si="0">K8*J8</f>
        <v>0</v>
      </c>
    </row>
    <row r="9" spans="1:12" ht="136.19999999999999" customHeight="1" x14ac:dyDescent="0.25">
      <c r="A9" s="5">
        <v>2</v>
      </c>
      <c r="B9" s="14"/>
      <c r="C9" s="8" t="s">
        <v>18</v>
      </c>
      <c r="D9" s="7">
        <v>5</v>
      </c>
      <c r="E9" s="17">
        <v>0</v>
      </c>
      <c r="F9" s="18">
        <f t="shared" ref="F9:F14" si="1">D9*E9</f>
        <v>0</v>
      </c>
      <c r="G9" s="8" t="s">
        <v>23</v>
      </c>
      <c r="H9" s="6"/>
      <c r="I9" s="7">
        <v>1</v>
      </c>
      <c r="J9" s="19">
        <f t="shared" ref="J9:J14" si="2">D9*I9</f>
        <v>5</v>
      </c>
      <c r="K9" s="20">
        <v>0</v>
      </c>
      <c r="L9" s="9">
        <f t="shared" si="0"/>
        <v>0</v>
      </c>
    </row>
    <row r="10" spans="1:12" ht="136.19999999999999" customHeight="1" x14ac:dyDescent="0.25">
      <c r="A10" s="5">
        <v>3</v>
      </c>
      <c r="B10" s="14"/>
      <c r="C10" s="8" t="s">
        <v>19</v>
      </c>
      <c r="D10" s="7">
        <v>3</v>
      </c>
      <c r="E10" s="17">
        <v>0</v>
      </c>
      <c r="F10" s="18">
        <f t="shared" si="1"/>
        <v>0</v>
      </c>
      <c r="G10" s="8" t="s">
        <v>24</v>
      </c>
      <c r="H10" s="14"/>
      <c r="I10" s="7">
        <v>1</v>
      </c>
      <c r="J10" s="19">
        <f t="shared" si="2"/>
        <v>3</v>
      </c>
      <c r="K10" s="20">
        <v>0</v>
      </c>
      <c r="L10" s="9">
        <f t="shared" si="0"/>
        <v>0</v>
      </c>
    </row>
    <row r="11" spans="1:12" ht="130.19999999999999" customHeight="1" x14ac:dyDescent="0.3">
      <c r="A11" s="5">
        <v>4</v>
      </c>
      <c r="B11" s="14"/>
      <c r="C11" s="8" t="s">
        <v>19</v>
      </c>
      <c r="D11" s="7">
        <v>4</v>
      </c>
      <c r="E11" s="17">
        <v>0</v>
      </c>
      <c r="F11" s="18">
        <f t="shared" si="1"/>
        <v>0</v>
      </c>
      <c r="G11" s="8" t="s">
        <v>25</v>
      </c>
      <c r="H11" s="13"/>
      <c r="I11" s="7">
        <v>1</v>
      </c>
      <c r="J11" s="19">
        <f t="shared" si="2"/>
        <v>4</v>
      </c>
      <c r="K11" s="20">
        <v>0</v>
      </c>
      <c r="L11" s="9">
        <f t="shared" si="0"/>
        <v>0</v>
      </c>
    </row>
    <row r="12" spans="1:12" ht="130.19999999999999" customHeight="1" x14ac:dyDescent="0.3">
      <c r="A12" s="5">
        <v>5</v>
      </c>
      <c r="B12" s="15"/>
      <c r="C12" s="6" t="s">
        <v>20</v>
      </c>
      <c r="D12" s="7">
        <v>2</v>
      </c>
      <c r="E12" s="17">
        <v>0</v>
      </c>
      <c r="F12" s="18">
        <f t="shared" si="1"/>
        <v>0</v>
      </c>
      <c r="G12" s="8" t="s">
        <v>26</v>
      </c>
      <c r="H12" s="13"/>
      <c r="I12" s="7">
        <v>3</v>
      </c>
      <c r="J12" s="19">
        <f t="shared" si="2"/>
        <v>6</v>
      </c>
      <c r="K12" s="20">
        <v>0</v>
      </c>
      <c r="L12" s="9">
        <f t="shared" si="0"/>
        <v>0</v>
      </c>
    </row>
    <row r="13" spans="1:12" ht="130.19999999999999" customHeight="1" x14ac:dyDescent="0.3">
      <c r="A13" s="5">
        <v>6</v>
      </c>
      <c r="B13" s="15"/>
      <c r="C13" s="8" t="s">
        <v>21</v>
      </c>
      <c r="D13" s="7">
        <v>16</v>
      </c>
      <c r="E13" s="17">
        <v>0</v>
      </c>
      <c r="F13" s="18">
        <f t="shared" si="1"/>
        <v>0</v>
      </c>
      <c r="G13" s="8" t="s">
        <v>26</v>
      </c>
      <c r="H13" s="13"/>
      <c r="I13" s="7">
        <v>3</v>
      </c>
      <c r="J13" s="19">
        <f t="shared" si="2"/>
        <v>48</v>
      </c>
      <c r="K13" s="20">
        <v>0</v>
      </c>
      <c r="L13" s="9">
        <f t="shared" si="0"/>
        <v>0</v>
      </c>
    </row>
    <row r="14" spans="1:12" ht="130.19999999999999" customHeight="1" x14ac:dyDescent="0.3">
      <c r="A14" s="5">
        <v>7</v>
      </c>
      <c r="B14" s="15"/>
      <c r="C14" s="8" t="s">
        <v>21</v>
      </c>
      <c r="D14" s="7">
        <v>14</v>
      </c>
      <c r="E14" s="17">
        <v>0</v>
      </c>
      <c r="F14" s="18">
        <f t="shared" si="1"/>
        <v>0</v>
      </c>
      <c r="G14" s="8" t="s">
        <v>27</v>
      </c>
      <c r="H14" s="13"/>
      <c r="I14" s="7">
        <v>3</v>
      </c>
      <c r="J14" s="19">
        <f t="shared" si="2"/>
        <v>42</v>
      </c>
      <c r="K14" s="20">
        <v>0</v>
      </c>
      <c r="L14" s="9">
        <f t="shared" si="0"/>
        <v>0</v>
      </c>
    </row>
    <row r="15" spans="1:12" ht="14.4" customHeight="1" x14ac:dyDescent="0.25">
      <c r="A15" s="45" t="s">
        <v>28</v>
      </c>
      <c r="B15" s="45"/>
      <c r="C15" s="45"/>
      <c r="D15" s="16">
        <f>SUM(D8:D14)</f>
        <v>49</v>
      </c>
      <c r="E15" s="46"/>
      <c r="F15" s="47"/>
      <c r="G15" s="48" t="s">
        <v>29</v>
      </c>
      <c r="H15" s="48"/>
      <c r="I15" s="48"/>
      <c r="J15" s="49">
        <f>SUM(J8:J14)</f>
        <v>113</v>
      </c>
      <c r="K15" s="50"/>
      <c r="L15" s="51"/>
    </row>
    <row r="16" spans="1:12" ht="24.6" customHeight="1" x14ac:dyDescent="0.25">
      <c r="A16" s="29" t="s">
        <v>17</v>
      </c>
      <c r="B16" s="30"/>
      <c r="C16" s="30"/>
      <c r="D16" s="30"/>
      <c r="E16" s="31"/>
      <c r="F16" s="10">
        <f>SUM(F8:F14)</f>
        <v>0</v>
      </c>
      <c r="G16" s="37" t="s">
        <v>7</v>
      </c>
      <c r="H16" s="27"/>
      <c r="I16" s="30"/>
      <c r="J16" s="30"/>
      <c r="K16" s="31"/>
      <c r="L16" s="11">
        <f>SUM(L8:L14)</f>
        <v>0</v>
      </c>
    </row>
    <row r="17" spans="1:12" ht="29.4" customHeight="1" x14ac:dyDescent="0.25">
      <c r="A17" s="27" t="s">
        <v>16</v>
      </c>
      <c r="B17" s="27"/>
      <c r="C17" s="27"/>
      <c r="D17" s="27"/>
      <c r="E17" s="28"/>
      <c r="F17" s="10">
        <v>0</v>
      </c>
      <c r="G17" s="42"/>
      <c r="H17" s="43"/>
      <c r="I17" s="43"/>
      <c r="J17" s="43"/>
      <c r="K17" s="43"/>
      <c r="L17" s="44"/>
    </row>
    <row r="18" spans="1:12" ht="24.6" customHeight="1" x14ac:dyDescent="0.25">
      <c r="A18" s="27" t="s">
        <v>15</v>
      </c>
      <c r="B18" s="27"/>
      <c r="C18" s="27"/>
      <c r="D18" s="27"/>
      <c r="E18" s="28"/>
      <c r="F18" s="12">
        <v>0</v>
      </c>
      <c r="G18" s="38"/>
      <c r="H18" s="39"/>
      <c r="I18" s="40"/>
      <c r="J18" s="40"/>
      <c r="K18" s="40"/>
      <c r="L18" s="41"/>
    </row>
    <row r="19" spans="1:12" ht="15.6" hidden="1" customHeight="1" x14ac:dyDescent="0.25">
      <c r="A19" s="5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3"/>
    </row>
    <row r="20" spans="1:12" ht="21" customHeight="1" x14ac:dyDescent="0.25">
      <c r="A20" s="24" t="s">
        <v>6</v>
      </c>
      <c r="B20" s="25"/>
      <c r="C20" s="25"/>
      <c r="D20" s="25"/>
      <c r="E20" s="25"/>
      <c r="F20" s="12">
        <f>F16+L16+F18+F17</f>
        <v>0</v>
      </c>
      <c r="G20" s="26"/>
      <c r="H20" s="26"/>
      <c r="I20" s="26"/>
      <c r="J20" s="26"/>
      <c r="K20" s="26"/>
      <c r="L20" s="26"/>
    </row>
  </sheetData>
  <autoFilter ref="A7:L21" xr:uid="{52B0E76D-D707-459E-8C27-596ABAF105E4}"/>
  <mergeCells count="14">
    <mergeCell ref="A6:L6"/>
    <mergeCell ref="G16:K16"/>
    <mergeCell ref="G18:L18"/>
    <mergeCell ref="A17:E17"/>
    <mergeCell ref="G17:L17"/>
    <mergeCell ref="A15:C15"/>
    <mergeCell ref="E15:F15"/>
    <mergeCell ref="G15:I15"/>
    <mergeCell ref="J15:L15"/>
    <mergeCell ref="A20:E20"/>
    <mergeCell ref="G20:L20"/>
    <mergeCell ref="A18:E18"/>
    <mergeCell ref="A16:E16"/>
    <mergeCell ref="B19:L19"/>
  </mergeCells>
  <phoneticPr fontId="6" type="noConversion"/>
  <pageMargins left="0.7" right="0.7" top="0.75" bottom="0.75" header="0.3" footer="0.3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CAB37-FF48-4B09-95AA-1BE88CCBE209}">
  <dimension ref="A5:F67"/>
  <sheetViews>
    <sheetView topLeftCell="A6" workbookViewId="0">
      <selection activeCell="I15" sqref="I15"/>
    </sheetView>
  </sheetViews>
  <sheetFormatPr defaultRowHeight="14.4" x14ac:dyDescent="0.3"/>
  <cols>
    <col min="1" max="1" width="4.77734375" style="63" customWidth="1"/>
    <col min="2" max="2" width="46.88671875" style="63" customWidth="1"/>
    <col min="3" max="3" width="42.21875" style="63" customWidth="1"/>
    <col min="4" max="4" width="9.21875" style="63" customWidth="1"/>
    <col min="5" max="5" width="16.6640625" style="63" customWidth="1"/>
    <col min="6" max="6" width="15.88671875" style="63" customWidth="1"/>
  </cols>
  <sheetData>
    <row r="5" spans="1:6" ht="15.6" x14ac:dyDescent="0.3">
      <c r="A5" s="52" t="s">
        <v>34</v>
      </c>
      <c r="B5" s="52"/>
      <c r="C5" s="52"/>
      <c r="D5" s="52"/>
      <c r="E5" s="52"/>
      <c r="F5" s="52"/>
    </row>
    <row r="6" spans="1:6" ht="57" x14ac:dyDescent="0.3">
      <c r="A6" s="53" t="s">
        <v>35</v>
      </c>
      <c r="B6" s="53" t="s">
        <v>36</v>
      </c>
      <c r="C6" s="53" t="s">
        <v>37</v>
      </c>
      <c r="D6" s="53" t="s">
        <v>38</v>
      </c>
      <c r="E6" s="53" t="s">
        <v>39</v>
      </c>
      <c r="F6" s="53" t="s">
        <v>40</v>
      </c>
    </row>
    <row r="7" spans="1:6" x14ac:dyDescent="0.3">
      <c r="A7" s="54">
        <v>1</v>
      </c>
      <c r="B7" s="54" t="s">
        <v>41</v>
      </c>
      <c r="C7" s="55" t="s">
        <v>42</v>
      </c>
      <c r="D7" s="56">
        <v>24</v>
      </c>
      <c r="E7" s="57"/>
      <c r="F7" s="57">
        <f>E7*D7</f>
        <v>0</v>
      </c>
    </row>
    <row r="8" spans="1:6" x14ac:dyDescent="0.3">
      <c r="A8" s="54"/>
      <c r="B8" s="54"/>
      <c r="C8" s="55" t="s">
        <v>43</v>
      </c>
      <c r="D8" s="56"/>
      <c r="E8" s="57"/>
      <c r="F8" s="57">
        <f t="shared" ref="F8:F19" si="0">E8*D8</f>
        <v>0</v>
      </c>
    </row>
    <row r="9" spans="1:6" ht="24" x14ac:dyDescent="0.3">
      <c r="A9" s="55">
        <v>2</v>
      </c>
      <c r="B9" s="55" t="s">
        <v>44</v>
      </c>
      <c r="C9" s="55" t="s">
        <v>45</v>
      </c>
      <c r="D9" s="56"/>
      <c r="E9" s="57"/>
      <c r="F9" s="57">
        <f t="shared" si="0"/>
        <v>0</v>
      </c>
    </row>
    <row r="10" spans="1:6" ht="34.200000000000003" x14ac:dyDescent="0.3">
      <c r="A10" s="55">
        <v>3</v>
      </c>
      <c r="B10" s="53" t="s">
        <v>46</v>
      </c>
      <c r="C10" s="55" t="s">
        <v>47</v>
      </c>
      <c r="D10" s="56"/>
      <c r="E10" s="57"/>
      <c r="F10" s="57">
        <f t="shared" si="0"/>
        <v>0</v>
      </c>
    </row>
    <row r="11" spans="1:6" ht="24" x14ac:dyDescent="0.3">
      <c r="A11" s="55">
        <v>4</v>
      </c>
      <c r="B11" s="53" t="s">
        <v>48</v>
      </c>
      <c r="C11" s="55" t="s">
        <v>47</v>
      </c>
      <c r="D11" s="56"/>
      <c r="E11" s="57"/>
      <c r="F11" s="57">
        <f t="shared" si="0"/>
        <v>0</v>
      </c>
    </row>
    <row r="12" spans="1:6" ht="24" x14ac:dyDescent="0.3">
      <c r="A12" s="55">
        <v>5</v>
      </c>
      <c r="B12" s="55" t="s">
        <v>49</v>
      </c>
      <c r="C12" s="55" t="s">
        <v>50</v>
      </c>
      <c r="D12" s="56"/>
      <c r="E12" s="57"/>
      <c r="F12" s="57">
        <f t="shared" si="0"/>
        <v>0</v>
      </c>
    </row>
    <row r="13" spans="1:6" ht="24" x14ac:dyDescent="0.3">
      <c r="A13" s="55">
        <v>6</v>
      </c>
      <c r="B13" s="55" t="s">
        <v>51</v>
      </c>
      <c r="C13" s="55" t="s">
        <v>52</v>
      </c>
      <c r="D13" s="56"/>
      <c r="E13" s="57"/>
      <c r="F13" s="57">
        <f t="shared" si="0"/>
        <v>0</v>
      </c>
    </row>
    <row r="14" spans="1:6" ht="34.200000000000003" x14ac:dyDescent="0.3">
      <c r="A14" s="55">
        <v>7</v>
      </c>
      <c r="B14" s="53" t="s">
        <v>53</v>
      </c>
      <c r="C14" s="55" t="s">
        <v>54</v>
      </c>
      <c r="D14" s="56"/>
      <c r="E14" s="57"/>
      <c r="F14" s="57">
        <f t="shared" si="0"/>
        <v>0</v>
      </c>
    </row>
    <row r="15" spans="1:6" ht="24" x14ac:dyDescent="0.3">
      <c r="A15" s="55">
        <v>8</v>
      </c>
      <c r="B15" s="53" t="s">
        <v>55</v>
      </c>
      <c r="C15" s="55" t="s">
        <v>56</v>
      </c>
      <c r="D15" s="56"/>
      <c r="E15" s="57"/>
      <c r="F15" s="57">
        <f t="shared" si="0"/>
        <v>0</v>
      </c>
    </row>
    <row r="16" spans="1:6" ht="24" x14ac:dyDescent="0.3">
      <c r="A16" s="55">
        <v>9</v>
      </c>
      <c r="B16" s="55" t="s">
        <v>57</v>
      </c>
      <c r="C16" s="55" t="s">
        <v>58</v>
      </c>
      <c r="D16" s="56"/>
      <c r="E16" s="57"/>
      <c r="F16" s="57">
        <f t="shared" si="0"/>
        <v>0</v>
      </c>
    </row>
    <row r="17" spans="1:6" ht="24" x14ac:dyDescent="0.3">
      <c r="A17" s="55">
        <v>10</v>
      </c>
      <c r="B17" s="53" t="s">
        <v>59</v>
      </c>
      <c r="C17" s="55" t="s">
        <v>60</v>
      </c>
      <c r="D17" s="56"/>
      <c r="E17" s="57"/>
      <c r="F17" s="57">
        <f t="shared" si="0"/>
        <v>0</v>
      </c>
    </row>
    <row r="18" spans="1:6" ht="24" x14ac:dyDescent="0.3">
      <c r="A18" s="55">
        <v>11</v>
      </c>
      <c r="B18" s="55" t="s">
        <v>61</v>
      </c>
      <c r="C18" s="55" t="s">
        <v>58</v>
      </c>
      <c r="D18" s="56"/>
      <c r="E18" s="57"/>
      <c r="F18" s="57">
        <f t="shared" si="0"/>
        <v>0</v>
      </c>
    </row>
    <row r="19" spans="1:6" ht="24" x14ac:dyDescent="0.3">
      <c r="A19" s="58" t="s">
        <v>62</v>
      </c>
      <c r="B19" s="59" t="s">
        <v>63</v>
      </c>
      <c r="C19" s="60"/>
      <c r="D19" s="60"/>
      <c r="E19" s="61"/>
      <c r="F19" s="57">
        <f t="shared" si="0"/>
        <v>0</v>
      </c>
    </row>
    <row r="20" spans="1:6" x14ac:dyDescent="0.3">
      <c r="A20" s="62"/>
    </row>
    <row r="21" spans="1:6" x14ac:dyDescent="0.3">
      <c r="A21" s="62"/>
    </row>
    <row r="22" spans="1:6" x14ac:dyDescent="0.3">
      <c r="A22" s="62"/>
    </row>
    <row r="23" spans="1:6" x14ac:dyDescent="0.3">
      <c r="A23" s="62"/>
    </row>
    <row r="24" spans="1:6" x14ac:dyDescent="0.3">
      <c r="A24" s="62"/>
    </row>
    <row r="25" spans="1:6" x14ac:dyDescent="0.3">
      <c r="A25" s="62"/>
    </row>
    <row r="26" spans="1:6" x14ac:dyDescent="0.3">
      <c r="A26" s="62"/>
    </row>
    <row r="27" spans="1:6" x14ac:dyDescent="0.3">
      <c r="A27" s="62"/>
    </row>
    <row r="28" spans="1:6" x14ac:dyDescent="0.3">
      <c r="A28" s="62"/>
    </row>
    <row r="29" spans="1:6" x14ac:dyDescent="0.3">
      <c r="A29" s="62"/>
    </row>
    <row r="30" spans="1:6" x14ac:dyDescent="0.3">
      <c r="A30" s="62"/>
    </row>
    <row r="31" spans="1:6" x14ac:dyDescent="0.3">
      <c r="A31" s="62"/>
    </row>
    <row r="32" spans="1:6" x14ac:dyDescent="0.3">
      <c r="A32" s="62"/>
    </row>
    <row r="33" spans="1:1" x14ac:dyDescent="0.3">
      <c r="A33" s="62"/>
    </row>
    <row r="34" spans="1:1" x14ac:dyDescent="0.3">
      <c r="A34" s="62"/>
    </row>
    <row r="35" spans="1:1" x14ac:dyDescent="0.3">
      <c r="A35" s="62"/>
    </row>
    <row r="36" spans="1:1" x14ac:dyDescent="0.3">
      <c r="A36" s="62"/>
    </row>
    <row r="37" spans="1:1" x14ac:dyDescent="0.3">
      <c r="A37" s="62"/>
    </row>
    <row r="38" spans="1:1" x14ac:dyDescent="0.3">
      <c r="A38" s="62"/>
    </row>
    <row r="39" spans="1:1" x14ac:dyDescent="0.3">
      <c r="A39" s="62"/>
    </row>
    <row r="40" spans="1:1" x14ac:dyDescent="0.3">
      <c r="A40" s="62"/>
    </row>
    <row r="41" spans="1:1" x14ac:dyDescent="0.3">
      <c r="A41" s="62"/>
    </row>
    <row r="42" spans="1:1" x14ac:dyDescent="0.3">
      <c r="A42" s="62"/>
    </row>
    <row r="43" spans="1:1" x14ac:dyDescent="0.3">
      <c r="A43" s="62"/>
    </row>
    <row r="44" spans="1:1" x14ac:dyDescent="0.3">
      <c r="A44" s="62"/>
    </row>
    <row r="45" spans="1:1" x14ac:dyDescent="0.3">
      <c r="A45" s="62"/>
    </row>
    <row r="46" spans="1:1" x14ac:dyDescent="0.3">
      <c r="A46" s="62"/>
    </row>
    <row r="47" spans="1:1" x14ac:dyDescent="0.3">
      <c r="A47" s="62"/>
    </row>
    <row r="48" spans="1:1" x14ac:dyDescent="0.3">
      <c r="A48" s="62"/>
    </row>
    <row r="49" spans="1:1" x14ac:dyDescent="0.3">
      <c r="A49" s="62"/>
    </row>
    <row r="50" spans="1:1" x14ac:dyDescent="0.3">
      <c r="A50" s="62"/>
    </row>
    <row r="51" spans="1:1" x14ac:dyDescent="0.3">
      <c r="A51" s="62"/>
    </row>
    <row r="52" spans="1:1" x14ac:dyDescent="0.3">
      <c r="A52" s="62"/>
    </row>
    <row r="53" spans="1:1" x14ac:dyDescent="0.3">
      <c r="A53" s="62"/>
    </row>
    <row r="54" spans="1:1" x14ac:dyDescent="0.3">
      <c r="A54" s="62"/>
    </row>
    <row r="55" spans="1:1" x14ac:dyDescent="0.3">
      <c r="A55" s="62"/>
    </row>
    <row r="56" spans="1:1" x14ac:dyDescent="0.3">
      <c r="A56" s="62"/>
    </row>
    <row r="57" spans="1:1" x14ac:dyDescent="0.3">
      <c r="A57" s="62"/>
    </row>
    <row r="58" spans="1:1" x14ac:dyDescent="0.3">
      <c r="A58" s="62"/>
    </row>
    <row r="59" spans="1:1" x14ac:dyDescent="0.3">
      <c r="A59" s="62"/>
    </row>
    <row r="60" spans="1:1" x14ac:dyDescent="0.3">
      <c r="A60" s="62"/>
    </row>
    <row r="61" spans="1:1" x14ac:dyDescent="0.3">
      <c r="A61" s="62"/>
    </row>
    <row r="62" spans="1:1" x14ac:dyDescent="0.3">
      <c r="A62" s="62"/>
    </row>
    <row r="63" spans="1:1" x14ac:dyDescent="0.3">
      <c r="A63" s="62"/>
    </row>
    <row r="64" spans="1:1" x14ac:dyDescent="0.3">
      <c r="A64" s="62"/>
    </row>
    <row r="65" spans="1:1" x14ac:dyDescent="0.3">
      <c r="A65" s="62"/>
    </row>
    <row r="66" spans="1:1" x14ac:dyDescent="0.3">
      <c r="A66" s="62"/>
    </row>
    <row r="67" spans="1:1" x14ac:dyDescent="0.3">
      <c r="A67" s="62"/>
    </row>
  </sheetData>
  <mergeCells count="4">
    <mergeCell ref="A5:F5"/>
    <mergeCell ref="A7:A8"/>
    <mergeCell ref="B7:B8"/>
    <mergeCell ref="D7:D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Озеленение </vt:lpstr>
      <vt:lpstr>Обслуживание </vt:lpstr>
      <vt:lpstr>'Озеленение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 Khalikov</dc:creator>
  <cp:lastModifiedBy>Сенкевич Оксана Сергеевна</cp:lastModifiedBy>
  <cp:lastPrinted>2023-06-08T08:02:31Z</cp:lastPrinted>
  <dcterms:created xsi:type="dcterms:W3CDTF">2021-01-25T08:51:13Z</dcterms:created>
  <dcterms:modified xsi:type="dcterms:W3CDTF">2024-04-09T14:48:31Z</dcterms:modified>
</cp:coreProperties>
</file>