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Извещение!$A$11</definedName>
    <definedName name="_ftnref1" localSheetId="0">Извещение!$E$4</definedName>
    <definedName name="_xlnm.Print_Area" localSheetId="0">Извещение!$A$1:$E$58</definedName>
  </definedNames>
  <calcPr calcId="152511"/>
</workbook>
</file>

<file path=xl/calcChain.xml><?xml version="1.0" encoding="utf-8"?>
<calcChain xmlns="http://schemas.openxmlformats.org/spreadsheetml/2006/main">
  <c r="E17" i="1" l="1"/>
  <c r="A7" i="1" l="1"/>
  <c r="A8" i="1" s="1"/>
  <c r="A9" i="1" l="1"/>
  <c r="A10" i="1" s="1"/>
  <c r="A11" i="1" s="1"/>
  <c r="A16" i="1" s="1"/>
  <c r="A21" i="1" s="1"/>
  <c r="A22" i="1" s="1"/>
  <c r="A23" i="1" s="1"/>
  <c r="A24" i="1" s="1"/>
  <c r="A25" i="1" s="1"/>
  <c r="A26" i="1" s="1"/>
  <c r="A37" i="1"/>
  <c r="A38" i="1" s="1"/>
  <c r="A39" i="1" l="1"/>
  <c r="A41" i="1" s="1"/>
  <c r="A42" i="1" s="1"/>
  <c r="A43" i="1" l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<sst xmlns="http://schemas.openxmlformats.org/spreadsheetml/2006/main" count="197" uniqueCount="175">
  <si>
    <t>По составу участников</t>
  </si>
  <si>
    <t>№ п/п</t>
  </si>
  <si>
    <t>Наименование п/п</t>
  </si>
  <si>
    <t>Содержание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</si>
  <si>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</si>
  <si>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</si>
  <si>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</si>
  <si>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</si>
  <si>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</si>
  <si>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</si>
  <si>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</si>
  <si>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</si>
  <si>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</si>
  <si>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</si>
  <si>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</si>
  <si>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</si>
  <si>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</si>
  <si>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</si>
  <si>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</si>
  <si>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</si>
  <si>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</si>
  <si>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</si>
  <si>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</si>
  <si>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</si>
  <si>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</si>
  <si>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</si>
  <si>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</si>
  <si>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</si>
  <si>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</si>
  <si>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</si>
  <si>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</si>
  <si>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</si>
  <si>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</si>
  <si>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</si>
  <si>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</si>
  <si>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</si>
  <si>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</si>
  <si>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</si>
  <si>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</si>
  <si>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</si>
  <si>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</si>
  <si>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</si>
  <si>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</si>
  <si>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</si>
  <si>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</si>
  <si>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</si>
  <si>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</si>
  <si>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</si>
  <si>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</si>
  <si>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</si>
  <si>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</si>
  <si>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</si>
  <si>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</si>
  <si>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ФИО</t>
  </si>
  <si>
    <t>Телефон</t>
  </si>
  <si>
    <t>Организатор закупки</t>
  </si>
  <si>
    <t>АО "ЕВРОЦЕМЕНТ груп"</t>
  </si>
  <si>
    <t>Email</t>
  </si>
  <si>
    <t>Функцию организатора закупки выполняет Заказчик</t>
  </si>
  <si>
    <t>Способ закупки</t>
  </si>
  <si>
    <t>Тендер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</si>
  <si>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</si>
  <si>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</si>
  <si>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</si>
  <si>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</si>
  <si>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</si>
  <si>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</si>
  <si>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</si>
  <si>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Официальный сайт заказчика</t>
  </si>
  <si>
    <t>https://www.eurocement.ru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</si>
  <si>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</si>
  <si>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</si>
  <si>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</si>
  <si>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</si>
  <si>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</si>
  <si>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</si>
  <si>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</si>
  <si>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</si>
  <si>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</si>
  <si>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</si>
  <si>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</si>
  <si>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</si>
  <si>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</si>
  <si>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</si>
  <si>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</si>
  <si>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</si>
  <si>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</si>
  <si>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</si>
  <si>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</si>
  <si>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</si>
  <si>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</si>
  <si>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</si>
  <si>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</si>
  <si>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</si>
  <si>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</si>
  <si>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</si>
  <si>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</si>
  <si>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</si>
  <si>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</si>
  <si>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</si>
  <si>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</si>
  <si>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</si>
  <si>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</si>
  <si>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</si>
  <si>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</si>
  <si>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</si>
  <si>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Форма Технического предложения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</si>
  <si>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</si>
  <si>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</si>
  <si>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</si>
  <si>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</si>
  <si>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</si>
  <si>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</si>
  <si>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</si>
  <si>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</si>
  <si>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</si>
  <si>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</si>
  <si>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</si>
  <si>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</si>
  <si>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</si>
  <si>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</si>
  <si>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</si>
  <si>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</si>
  <si>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</si>
  <si>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</si>
  <si>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</si>
  <si>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</si>
  <si>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</si>
  <si>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</si>
  <si>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</si>
  <si>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</si>
  <si>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</si>
  <si>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</si>
  <si>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</si>
  <si>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Образцы иных форм и документов, включаемых в заявку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</si>
  <si>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</si>
  <si>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</si>
  <si>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Гарантийного письма</t>
  </si>
  <si>
    <t>Приложение 5</t>
  </si>
  <si>
    <t>Приложение 6</t>
  </si>
  <si>
    <t>Приложение 8</t>
  </si>
  <si>
    <t>Приложение 9</t>
  </si>
  <si>
    <t xml:space="preserve">Форма заявления контрагента, подтверждающего его возможность исполнить обязательства по договору
 и обязанности налогоплательщика 
</t>
  </si>
  <si>
    <r>
      <t xml:space="preserve">Форма Анкеты участника закупки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</si>
  <si>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r>
      <t xml:space="preserve">Форма заявки на участие (Коммерческое предложение)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</si>
  <si>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t xml:space="preserve">Заявки подаются на e-mail: _______________@eurocem.ru 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</si>
  <si>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https://www.b2b-center.ru/</t>
  </si>
  <si>
    <t>Настоящая закупка проводится в соответствии с правилами и регламентом, а также с использованием функционала электронной площадки «Росэлторг» в информационно-телекоммуникационной сети «Интернет» по адресу: https://com.roseltorg.ru/</t>
  </si>
  <si>
    <t>Настоящая закупка проводится в соответствии с правилами и регламентом, а также с использованием функционала электронной площадки «Bidzaar» в информационно-телекоммуникационной сети «Интернет» по адресу: https://bidzaar.com/</t>
  </si>
  <si>
    <t>Требования к участникам и составу заявки (Опись документов, предоставляемых в составе заявки)</t>
  </si>
  <si>
    <t>Россия, 121357, г. Москва, ул. Верейская, д. 29 стр. 34</t>
  </si>
  <si>
    <r>
      <t xml:space="preserve">Установлены в приложении </t>
    </r>
    <r>
      <rPr>
        <b/>
        <sz val="14"/>
        <color theme="1"/>
        <rFont val="Calibri Light"/>
        <family val="2"/>
        <charset val="204"/>
      </rPr>
      <t>Требования к участникам и составу заявки (Опись документов, предоставляемых в составе заявки)</t>
    </r>
  </si>
  <si>
    <r>
      <t xml:space="preserve"> Установленыв приложении </t>
    </r>
    <r>
      <rPr>
        <b/>
        <sz val="14"/>
        <color theme="1"/>
        <rFont val="Calibri Light"/>
        <family val="2"/>
        <charset val="204"/>
      </rPr>
      <t>Требования к участникам и составу заявки (Опись документов, предоставляемых в составе заявки)</t>
    </r>
  </si>
  <si>
    <t>Контактное лицо</t>
  </si>
  <si>
    <t xml:space="preserve">Сорокин Олег Викторович </t>
  </si>
  <si>
    <t>sorokin.o@eurocem.ru</t>
  </si>
  <si>
    <t xml:space="preserve">Допускается выбор нескольких победителей с целью распределения общего объема потребности заказчика между ними
</t>
  </si>
  <si>
    <t>Предусмотрена. Допускается подача заявки на каждую модель техникики отдельно.</t>
  </si>
  <si>
    <t>+7 (495) 737-55-00 доб. 82-596</t>
  </si>
  <si>
    <t>Сроки (периоды) выполнения работ</t>
  </si>
  <si>
    <t xml:space="preserve">Условия оплаты </t>
  </si>
  <si>
    <t>Условия выполнения работ</t>
  </si>
  <si>
    <t xml:space="preserve">Возможность предоставления участником встречных условий выполнения работ/оплаты </t>
  </si>
  <si>
    <t>В течении 45 (сорока пяти) рабочих дней с момента
подписания акта о приёмке выполненных работ</t>
  </si>
  <si>
    <t>Работы проводятся согласно Технического задания за счет и силами Поставщика</t>
  </si>
  <si>
    <t>Заявки подаются, начиная с «30» июня 2022г. , и до 15  ч. 00 мин. «08» июля 2022г. (по местному времени организатора закупки) 
Заявки, поступившие после окончания срока подачи заявок, не рассматриваются</t>
  </si>
  <si>
    <t>до «15» июля 2022г.</t>
  </si>
  <si>
    <t>Ремонт картами Внешней автодороги в пос. Октябрьский Михайловского района Рязанской области (Сооружение - внешняя автодорога АО «Михайловцемент», Инв. № 20244), на участках общей протяженностью 500 м, с укреплением обочины на участке протяженностью 850 м.</t>
  </si>
  <si>
    <t xml:space="preserve">АО «Михайловцемент»
</t>
  </si>
  <si>
    <t>Россия, 391720, Рязанская обл., Михайловский район, пос. Октябрьский</t>
  </si>
  <si>
    <t>Гришкин Андрей Александрович</t>
  </si>
  <si>
    <t>8 49130 27 140</t>
  </si>
  <si>
    <t xml:space="preserve">grishkin@eurocem.ru   </t>
  </si>
  <si>
    <t>Период выполнения работ: июль-август 2022 года
Срок выполнения работ: 30 календарных дней</t>
  </si>
  <si>
    <t>Настоящая закупка проводится в соответствии с правилами и регламентом, а также с использованием функционала электронной площадки АО «ЕЭТП» в информационно-телекоммуникационной сети «Интернет» по адресу: https://business.roseltorg.ru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</si>
</sst>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FF0000"/>
      <name val="Calibri Light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9" xfId="0" applyFont="1" applyBorder="1"/>
    <xf numFmtId="0" fontId="0" fillId="0" borderId="16" xfId="0" applyBorder="1"/>
    <xf numFmtId="0" fontId="0" fillId="0" borderId="18" xfId="0" applyBorder="1" applyAlignment="1">
      <alignment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6" xfId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10" fillId="3" borderId="26" xfId="0" quotePrefix="1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1" fillId="3" borderId="26" xfId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26" xfId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ishkin@eurocem.ru" TargetMode="External"/><Relationship Id="rId2" Type="http://schemas.openxmlformats.org/officeDocument/2006/relationships/hyperlink" Target="mailto:sorokin.o@eurocem.ru" TargetMode="External"/><Relationship Id="rId1" Type="http://schemas.openxmlformats.org/officeDocument/2006/relationships/hyperlink" Target="https://www.eurocement.ru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tabSelected="1" zoomScale="70" zoomScaleNormal="70" zoomScaleSheetLayoutView="70" zoomScalePageLayoutView="40" workbookViewId="0">
      <selection activeCell="E10" sqref="E10"/>
    </sheetView>
  </sheetViews>
  <sheetFormatPr defaultRowHeight="15" x14ac:dyDescent="0.25"/>
  <cols>
    <col min="1" max="1" width="9" style="6" customWidth="1"/>
    <col min="2" max="2" width="28.42578125" style="3" customWidth="1"/>
    <col min="3" max="3" width="21.140625" style="3" customWidth="1"/>
    <col min="4" max="4" width="14.28515625" style="3" customWidth="1"/>
    <col min="5" max="5" width="84.42578125" style="3" customWidth="1"/>
    <col min="6" max="16384" width="9.140625" style="2"/>
  </cols>
  <sheetData>
    <row r="2" spans="1:5" ht="23.25" x14ac:dyDescent="0.25">
      <c r="A2" s="49" t="s">
        <v>61</v>
      </c>
      <c r="B2" s="49"/>
      <c r="C2" s="49"/>
      <c r="D2" s="49"/>
      <c r="E2" s="49"/>
    </row>
    <row r="3" spans="1:5" ht="24" thickBot="1" x14ac:dyDescent="0.3">
      <c r="A3" s="5"/>
      <c r="B3" s="4"/>
      <c r="C3" s="4"/>
      <c r="D3" s="4"/>
      <c r="E3" s="4"/>
    </row>
    <row r="4" spans="1:5" ht="45" customHeight="1" x14ac:dyDescent="0.25">
      <c r="A4" s="21" t="s">
        <v>1</v>
      </c>
      <c r="B4" s="50" t="s">
        <v>2</v>
      </c>
      <c r="C4" s="50"/>
      <c r="D4" s="50"/>
      <c r="E4" s="22" t="s">
        <v>3</v>
      </c>
    </row>
    <row r="5" spans="1:5" ht="18.75" x14ac:dyDescent="0.25">
      <c r="A5" s="40" t="s">
        <v>94</v>
      </c>
      <c r="B5" s="41"/>
      <c r="C5" s="41"/>
      <c r="D5" s="41"/>
      <c r="E5" s="42"/>
    </row>
    <row r="6" spans="1:5" ht="30.75" customHeight="1" x14ac:dyDescent="0.25">
      <c r="A6" s="23">
        <v>1</v>
      </c>
      <c r="B6" s="35" t="s">
        <v>59</v>
      </c>
      <c r="C6" s="35"/>
      <c r="D6" s="35"/>
      <c r="E6" s="26" t="s">
        <v>60</v>
      </c>
    </row>
    <row r="7" spans="1:5" ht="96" customHeight="1" x14ac:dyDescent="0.25">
      <c r="A7" s="23">
        <f t="shared" ref="A7:A11" si="0">A6+1</f>
        <v>2</v>
      </c>
      <c r="B7" s="35" t="s">
        <v>67</v>
      </c>
      <c r="C7" s="35"/>
      <c r="D7" s="35"/>
      <c r="E7" s="28" t="s">
        <v>167</v>
      </c>
    </row>
    <row r="8" spans="1:5" ht="18.75" x14ac:dyDescent="0.25">
      <c r="A8" s="23">
        <f>A7+1</f>
        <v>3</v>
      </c>
      <c r="B8" s="35" t="s">
        <v>68</v>
      </c>
      <c r="C8" s="35"/>
      <c r="D8" s="35"/>
      <c r="E8" s="24" t="s">
        <v>69</v>
      </c>
    </row>
    <row r="9" spans="1:5" ht="63.75" customHeight="1" x14ac:dyDescent="0.25">
      <c r="A9" s="23">
        <f t="shared" si="0"/>
        <v>4</v>
      </c>
      <c r="B9" s="35" t="s">
        <v>121</v>
      </c>
      <c r="C9" s="35"/>
      <c r="D9" s="35"/>
      <c r="E9" s="25" t="s">
        <v>122</v>
      </c>
    </row>
    <row r="10" spans="1:5" ht="100.5" customHeight="1" x14ac:dyDescent="0.25">
      <c r="A10" s="23">
        <f t="shared" si="0"/>
        <v>5</v>
      </c>
      <c r="B10" s="35" t="s">
        <v>66</v>
      </c>
      <c r="C10" s="35"/>
      <c r="D10" s="35"/>
      <c r="E10" s="26" t="s">
        <v>174</v>
      </c>
    </row>
    <row r="11" spans="1:5" ht="23.25" customHeight="1" x14ac:dyDescent="0.25">
      <c r="A11" s="47">
        <f t="shared" si="0"/>
        <v>6</v>
      </c>
      <c r="B11" s="37" t="s">
        <v>4</v>
      </c>
      <c r="C11" s="35" t="s">
        <v>51</v>
      </c>
      <c r="D11" s="35"/>
      <c r="E11" s="26" t="s">
        <v>168</v>
      </c>
    </row>
    <row r="12" spans="1:5" ht="27" customHeight="1" x14ac:dyDescent="0.25">
      <c r="A12" s="48"/>
      <c r="B12" s="38"/>
      <c r="C12" s="35" t="s">
        <v>52</v>
      </c>
      <c r="D12" s="35"/>
      <c r="E12" s="26" t="s">
        <v>169</v>
      </c>
    </row>
    <row r="13" spans="1:5" ht="26.25" customHeight="1" x14ac:dyDescent="0.25">
      <c r="A13" s="48"/>
      <c r="B13" s="38"/>
      <c r="C13" s="36" t="s">
        <v>153</v>
      </c>
      <c r="D13" s="30" t="s">
        <v>53</v>
      </c>
      <c r="E13" s="34" t="s">
        <v>170</v>
      </c>
    </row>
    <row r="14" spans="1:5" ht="47.25" customHeight="1" x14ac:dyDescent="0.25">
      <c r="A14" s="48"/>
      <c r="B14" s="38"/>
      <c r="C14" s="36"/>
      <c r="D14" s="30" t="s">
        <v>54</v>
      </c>
      <c r="E14" s="34" t="s">
        <v>171</v>
      </c>
    </row>
    <row r="15" spans="1:5" ht="31.5" customHeight="1" x14ac:dyDescent="0.25">
      <c r="A15" s="48"/>
      <c r="B15" s="38"/>
      <c r="C15" s="36"/>
      <c r="D15" s="30" t="s">
        <v>57</v>
      </c>
      <c r="E15" s="74" t="s">
        <v>172</v>
      </c>
    </row>
    <row r="16" spans="1:5" ht="30" customHeight="1" x14ac:dyDescent="0.25">
      <c r="A16" s="47">
        <f>_ftn1+1</f>
        <v>7</v>
      </c>
      <c r="B16" s="36" t="s">
        <v>55</v>
      </c>
      <c r="C16" s="35" t="s">
        <v>51</v>
      </c>
      <c r="D16" s="35"/>
      <c r="E16" s="26" t="s">
        <v>56</v>
      </c>
    </row>
    <row r="17" spans="1:5" ht="36.75" customHeight="1" x14ac:dyDescent="0.25">
      <c r="A17" s="48"/>
      <c r="B17" s="36"/>
      <c r="C17" s="35" t="s">
        <v>52</v>
      </c>
      <c r="D17" s="35"/>
      <c r="E17" s="25" t="str">
        <f>VLOOKUP(E16,Заказчики!A2:B27,2,FALSE)</f>
        <v>Россия, 121357, г. Москва, ул. Верейская, д. 29 стр. 34</v>
      </c>
    </row>
    <row r="18" spans="1:5" ht="27" customHeight="1" x14ac:dyDescent="0.25">
      <c r="A18" s="48"/>
      <c r="B18" s="36"/>
      <c r="C18" s="36" t="s">
        <v>153</v>
      </c>
      <c r="D18" s="31" t="s">
        <v>53</v>
      </c>
      <c r="E18" s="25" t="s">
        <v>154</v>
      </c>
    </row>
    <row r="19" spans="1:5" ht="24" customHeight="1" x14ac:dyDescent="0.25">
      <c r="A19" s="48"/>
      <c r="B19" s="36"/>
      <c r="C19" s="36"/>
      <c r="D19" s="31" t="s">
        <v>54</v>
      </c>
      <c r="E19" s="27" t="s">
        <v>158</v>
      </c>
    </row>
    <row r="20" spans="1:5" ht="29.25" customHeight="1" x14ac:dyDescent="0.25">
      <c r="A20" s="48"/>
      <c r="B20" s="36"/>
      <c r="C20" s="36"/>
      <c r="D20" s="31" t="s">
        <v>57</v>
      </c>
      <c r="E20" s="33" t="s">
        <v>155</v>
      </c>
    </row>
    <row r="21" spans="1:5" ht="24" customHeight="1" x14ac:dyDescent="0.25">
      <c r="A21" s="23">
        <f>A16+1</f>
        <v>8</v>
      </c>
      <c r="B21" s="35" t="s">
        <v>62</v>
      </c>
      <c r="C21" s="35"/>
      <c r="D21" s="35"/>
      <c r="E21" s="26" t="s">
        <v>64</v>
      </c>
    </row>
    <row r="22" spans="1:5" ht="23.25" customHeight="1" x14ac:dyDescent="0.25">
      <c r="A22" s="23">
        <f t="shared" ref="A22:A26" si="1">A21+1</f>
        <v>9</v>
      </c>
      <c r="B22" s="35" t="s">
        <v>70</v>
      </c>
      <c r="C22" s="35"/>
      <c r="D22" s="35"/>
      <c r="E22" s="26" t="s">
        <v>72</v>
      </c>
    </row>
    <row r="23" spans="1:5" ht="57.75" customHeight="1" x14ac:dyDescent="0.25">
      <c r="A23" s="23">
        <f>A22+1</f>
        <v>10</v>
      </c>
      <c r="B23" s="35" t="s">
        <v>75</v>
      </c>
      <c r="C23" s="35"/>
      <c r="D23" s="35"/>
      <c r="E23" s="32" t="s">
        <v>76</v>
      </c>
    </row>
    <row r="24" spans="1:5" ht="82.5" customHeight="1" x14ac:dyDescent="0.25">
      <c r="A24" s="23">
        <f t="shared" si="1"/>
        <v>11</v>
      </c>
      <c r="B24" s="35" t="s">
        <v>77</v>
      </c>
      <c r="C24" s="35"/>
      <c r="D24" s="35"/>
      <c r="E24" s="46" t="s">
        <v>79</v>
      </c>
    </row>
    <row r="25" spans="1:5" ht="106.5" customHeight="1" x14ac:dyDescent="0.25">
      <c r="A25" s="23">
        <f t="shared" si="1"/>
        <v>12</v>
      </c>
      <c r="B25" s="35" t="s">
        <v>78</v>
      </c>
      <c r="C25" s="35"/>
      <c r="D25" s="35"/>
      <c r="E25" s="46"/>
    </row>
    <row r="26" spans="1:5" ht="42.75" customHeight="1" x14ac:dyDescent="0.25">
      <c r="A26" s="47">
        <f t="shared" si="1"/>
        <v>13</v>
      </c>
      <c r="B26" s="51" t="s">
        <v>80</v>
      </c>
      <c r="C26" s="39" t="s">
        <v>161</v>
      </c>
      <c r="D26" s="39"/>
      <c r="E26" s="34" t="s">
        <v>164</v>
      </c>
    </row>
    <row r="27" spans="1:5" ht="78" customHeight="1" x14ac:dyDescent="0.25">
      <c r="A27" s="48"/>
      <c r="B27" s="52"/>
      <c r="C27" s="39" t="s">
        <v>159</v>
      </c>
      <c r="D27" s="39"/>
      <c r="E27" s="34" t="s">
        <v>173</v>
      </c>
    </row>
    <row r="28" spans="1:5" ht="42.75" customHeight="1" x14ac:dyDescent="0.25">
      <c r="A28" s="48"/>
      <c r="B28" s="52"/>
      <c r="C28" s="39" t="s">
        <v>160</v>
      </c>
      <c r="D28" s="39"/>
      <c r="E28" s="34" t="s">
        <v>163</v>
      </c>
    </row>
    <row r="29" spans="1:5" ht="87.75" customHeight="1" x14ac:dyDescent="0.25">
      <c r="A29" s="54"/>
      <c r="B29" s="53"/>
      <c r="C29" s="39" t="s">
        <v>162</v>
      </c>
      <c r="D29" s="39"/>
      <c r="E29" s="34" t="s">
        <v>84</v>
      </c>
    </row>
    <row r="30" spans="1:5" ht="18.75" x14ac:dyDescent="0.25">
      <c r="A30" s="40" t="s">
        <v>96</v>
      </c>
      <c r="B30" s="41"/>
      <c r="C30" s="41"/>
      <c r="D30" s="41"/>
      <c r="E30" s="42"/>
    </row>
    <row r="31" spans="1:5" ht="28.5" customHeight="1" x14ac:dyDescent="0.25">
      <c r="A31" s="23">
        <v>15</v>
      </c>
      <c r="B31" s="35" t="s">
        <v>81</v>
      </c>
      <c r="C31" s="35"/>
      <c r="D31" s="35"/>
      <c r="E31" s="32" t="s">
        <v>120</v>
      </c>
    </row>
    <row r="32" spans="1:5" ht="54" customHeight="1" x14ac:dyDescent="0.25">
      <c r="A32" s="23">
        <v>16</v>
      </c>
      <c r="B32" s="35" t="s">
        <v>82</v>
      </c>
      <c r="C32" s="35"/>
      <c r="D32" s="35"/>
      <c r="E32" s="32" t="s">
        <v>84</v>
      </c>
    </row>
    <row r="33" spans="1:5" ht="28.5" customHeight="1" x14ac:dyDescent="0.25">
      <c r="A33" s="23">
        <v>17</v>
      </c>
      <c r="B33" s="35" t="s">
        <v>83</v>
      </c>
      <c r="C33" s="35"/>
      <c r="D33" s="35"/>
      <c r="E33" s="32" t="s">
        <v>85</v>
      </c>
    </row>
    <row r="34" spans="1:5" ht="28.5" customHeight="1" x14ac:dyDescent="0.25">
      <c r="A34" s="23">
        <v>18</v>
      </c>
      <c r="B34" s="35" t="s">
        <v>91</v>
      </c>
      <c r="C34" s="35"/>
      <c r="D34" s="35"/>
      <c r="E34" s="32" t="s">
        <v>84</v>
      </c>
    </row>
    <row r="35" spans="1:5" ht="28.5" customHeight="1" x14ac:dyDescent="0.25">
      <c r="A35" s="23">
        <v>19</v>
      </c>
      <c r="B35" s="35" t="s">
        <v>98</v>
      </c>
      <c r="C35" s="35"/>
      <c r="D35" s="35"/>
      <c r="E35" s="32" t="s">
        <v>84</v>
      </c>
    </row>
    <row r="36" spans="1:5" ht="18.75" x14ac:dyDescent="0.25">
      <c r="A36" s="40" t="s">
        <v>95</v>
      </c>
      <c r="B36" s="41"/>
      <c r="C36" s="41"/>
      <c r="D36" s="41"/>
      <c r="E36" s="42"/>
    </row>
    <row r="37" spans="1:5" ht="51.75" customHeight="1" x14ac:dyDescent="0.25">
      <c r="A37" s="23">
        <f>A35+1</f>
        <v>20</v>
      </c>
      <c r="B37" s="35" t="s">
        <v>88</v>
      </c>
      <c r="C37" s="35"/>
      <c r="D37" s="35"/>
      <c r="E37" s="26" t="s">
        <v>89</v>
      </c>
    </row>
    <row r="38" spans="1:5" ht="122.25" customHeight="1" x14ac:dyDescent="0.25">
      <c r="A38" s="23">
        <f>A37+1</f>
        <v>21</v>
      </c>
      <c r="B38" s="43" t="s">
        <v>87</v>
      </c>
      <c r="C38" s="44"/>
      <c r="D38" s="45"/>
      <c r="E38" s="26" t="s">
        <v>165</v>
      </c>
    </row>
    <row r="39" spans="1:5" ht="124.5" customHeight="1" x14ac:dyDescent="0.25">
      <c r="A39" s="23">
        <f>A38+1</f>
        <v>22</v>
      </c>
      <c r="B39" s="43" t="s">
        <v>124</v>
      </c>
      <c r="C39" s="44"/>
      <c r="D39" s="45"/>
      <c r="E39" s="26" t="s">
        <v>166</v>
      </c>
    </row>
    <row r="40" spans="1:5" ht="18.75" x14ac:dyDescent="0.25">
      <c r="A40" s="40" t="s">
        <v>99</v>
      </c>
      <c r="B40" s="41"/>
      <c r="C40" s="41"/>
      <c r="D40" s="41"/>
      <c r="E40" s="42"/>
    </row>
    <row r="41" spans="1:5" ht="67.5" customHeight="1" x14ac:dyDescent="0.25">
      <c r="A41" s="23">
        <f>A39+1</f>
        <v>23</v>
      </c>
      <c r="B41" s="55" t="s">
        <v>119</v>
      </c>
      <c r="C41" s="56"/>
      <c r="D41" s="56"/>
      <c r="E41" s="57"/>
    </row>
    <row r="42" spans="1:5" ht="69.75" customHeight="1" x14ac:dyDescent="0.25">
      <c r="A42" s="23">
        <f t="shared" ref="A42" si="2">A41+1</f>
        <v>24</v>
      </c>
      <c r="B42" s="58" t="s">
        <v>86</v>
      </c>
      <c r="C42" s="59"/>
      <c r="D42" s="60"/>
      <c r="E42" s="32" t="s">
        <v>152</v>
      </c>
    </row>
    <row r="43" spans="1:5" ht="49.5" customHeight="1" x14ac:dyDescent="0.25">
      <c r="A43" s="23">
        <f>A42+1</f>
        <v>25</v>
      </c>
      <c r="B43" s="43" t="s">
        <v>123</v>
      </c>
      <c r="C43" s="44"/>
      <c r="D43" s="45"/>
      <c r="E43" s="32" t="s">
        <v>151</v>
      </c>
    </row>
    <row r="44" spans="1:5" ht="18.75" x14ac:dyDescent="0.25">
      <c r="A44" s="40" t="s">
        <v>97</v>
      </c>
      <c r="B44" s="41"/>
      <c r="C44" s="41"/>
      <c r="D44" s="41"/>
      <c r="E44" s="42"/>
    </row>
    <row r="45" spans="1:5" ht="228.75" customHeight="1" x14ac:dyDescent="0.25">
      <c r="A45" s="23">
        <f>A43+1</f>
        <v>26</v>
      </c>
      <c r="B45" s="35" t="s">
        <v>90</v>
      </c>
      <c r="C45" s="35"/>
      <c r="D45" s="35"/>
      <c r="E45" s="32" t="s">
        <v>93</v>
      </c>
    </row>
    <row r="46" spans="1:5" ht="366" customHeight="1" x14ac:dyDescent="0.25">
      <c r="A46" s="23">
        <f>A45+1</f>
        <v>27</v>
      </c>
      <c r="B46" s="35" t="s">
        <v>92</v>
      </c>
      <c r="C46" s="35"/>
      <c r="D46" s="35"/>
      <c r="E46" s="32" t="s">
        <v>107</v>
      </c>
    </row>
    <row r="47" spans="1:5" ht="52.5" customHeight="1" x14ac:dyDescent="0.25">
      <c r="A47" s="23">
        <f>A46+1</f>
        <v>28</v>
      </c>
      <c r="B47" s="35" t="s">
        <v>114</v>
      </c>
      <c r="C47" s="35"/>
      <c r="D47" s="35"/>
      <c r="E47" s="26" t="s">
        <v>157</v>
      </c>
    </row>
    <row r="48" spans="1:5" ht="54" customHeight="1" x14ac:dyDescent="0.25">
      <c r="A48" s="23">
        <f>A47+1</f>
        <v>29</v>
      </c>
      <c r="B48" s="35" t="s">
        <v>110</v>
      </c>
      <c r="C48" s="35"/>
      <c r="D48" s="35"/>
      <c r="E48" s="26" t="s">
        <v>156</v>
      </c>
    </row>
    <row r="49" spans="1:5" ht="18.75" x14ac:dyDescent="0.25">
      <c r="A49" s="40" t="s">
        <v>100</v>
      </c>
      <c r="B49" s="41"/>
      <c r="C49" s="41"/>
      <c r="D49" s="41"/>
      <c r="E49" s="42"/>
    </row>
    <row r="50" spans="1:5" ht="24" customHeight="1" x14ac:dyDescent="0.25">
      <c r="A50" s="47"/>
      <c r="B50" s="43" t="s">
        <v>101</v>
      </c>
      <c r="C50" s="44"/>
      <c r="D50" s="45"/>
      <c r="E50" s="28" t="s">
        <v>104</v>
      </c>
    </row>
    <row r="51" spans="1:5" ht="25.5" customHeight="1" x14ac:dyDescent="0.25">
      <c r="A51" s="48"/>
      <c r="B51" s="43" t="s">
        <v>102</v>
      </c>
      <c r="C51" s="44"/>
      <c r="D51" s="45"/>
      <c r="E51" s="28" t="s">
        <v>105</v>
      </c>
    </row>
    <row r="52" spans="1:5" ht="48" customHeight="1" x14ac:dyDescent="0.25">
      <c r="A52" s="48"/>
      <c r="B52" s="43" t="s">
        <v>103</v>
      </c>
      <c r="C52" s="44"/>
      <c r="D52" s="45"/>
      <c r="E52" s="28" t="s">
        <v>149</v>
      </c>
    </row>
    <row r="53" spans="1:5" ht="62.25" customHeight="1" x14ac:dyDescent="0.25">
      <c r="A53" s="48"/>
      <c r="B53" s="43" t="s">
        <v>117</v>
      </c>
      <c r="C53" s="44"/>
      <c r="D53" s="45"/>
      <c r="E53" s="28" t="s">
        <v>144</v>
      </c>
    </row>
    <row r="54" spans="1:5" ht="25.5" customHeight="1" x14ac:dyDescent="0.25">
      <c r="A54" s="48"/>
      <c r="B54" s="43" t="s">
        <v>138</v>
      </c>
      <c r="C54" s="44"/>
      <c r="D54" s="45"/>
      <c r="E54" s="28" t="s">
        <v>106</v>
      </c>
    </row>
    <row r="55" spans="1:5" ht="48" customHeight="1" x14ac:dyDescent="0.25">
      <c r="A55" s="48"/>
      <c r="B55" s="43" t="s">
        <v>139</v>
      </c>
      <c r="C55" s="44"/>
      <c r="D55" s="45"/>
      <c r="E55" s="28" t="s">
        <v>143</v>
      </c>
    </row>
    <row r="56" spans="1:5" ht="38.25" customHeight="1" x14ac:dyDescent="0.25">
      <c r="A56" s="48"/>
      <c r="B56" s="43" t="s">
        <v>135</v>
      </c>
      <c r="C56" s="44"/>
      <c r="D56" s="45"/>
      <c r="E56" s="28" t="s">
        <v>137</v>
      </c>
    </row>
    <row r="57" spans="1:5" ht="66" customHeight="1" x14ac:dyDescent="0.25">
      <c r="A57" s="48"/>
      <c r="B57" s="43" t="s">
        <v>140</v>
      </c>
      <c r="C57" s="44"/>
      <c r="D57" s="45"/>
      <c r="E57" s="28" t="s">
        <v>142</v>
      </c>
    </row>
    <row r="58" spans="1:5" ht="37.5" customHeight="1" thickBot="1" x14ac:dyDescent="0.3">
      <c r="A58" s="61"/>
      <c r="B58" s="62" t="s">
        <v>141</v>
      </c>
      <c r="C58" s="63"/>
      <c r="D58" s="64"/>
      <c r="E58" s="29" t="s">
        <v>134</v>
      </c>
    </row>
  </sheetData>
  <mergeCells count="60">
    <mergeCell ref="A49:E49"/>
    <mergeCell ref="B50:D50"/>
    <mergeCell ref="A50:A58"/>
    <mergeCell ref="B55:D55"/>
    <mergeCell ref="B56:D56"/>
    <mergeCell ref="B58:D58"/>
    <mergeCell ref="B57:D57"/>
    <mergeCell ref="B51:D51"/>
    <mergeCell ref="B52:D52"/>
    <mergeCell ref="B53:D53"/>
    <mergeCell ref="B54:D54"/>
    <mergeCell ref="C29:D29"/>
    <mergeCell ref="B26:B29"/>
    <mergeCell ref="A26:A29"/>
    <mergeCell ref="B48:D48"/>
    <mergeCell ref="B47:D47"/>
    <mergeCell ref="B45:D45"/>
    <mergeCell ref="A44:E44"/>
    <mergeCell ref="B33:D33"/>
    <mergeCell ref="B41:E41"/>
    <mergeCell ref="B46:D46"/>
    <mergeCell ref="B42:D42"/>
    <mergeCell ref="B43:D43"/>
    <mergeCell ref="A2:E2"/>
    <mergeCell ref="B7:D7"/>
    <mergeCell ref="B4:D4"/>
    <mergeCell ref="B8:D8"/>
    <mergeCell ref="A5:E5"/>
    <mergeCell ref="B6:D6"/>
    <mergeCell ref="A16:A20"/>
    <mergeCell ref="C11:D11"/>
    <mergeCell ref="C12:D12"/>
    <mergeCell ref="C16:D16"/>
    <mergeCell ref="C17:D17"/>
    <mergeCell ref="C18:C20"/>
    <mergeCell ref="B16:B20"/>
    <mergeCell ref="A11:A15"/>
    <mergeCell ref="B24:D24"/>
    <mergeCell ref="B25:D25"/>
    <mergeCell ref="C28:D28"/>
    <mergeCell ref="A40:E40"/>
    <mergeCell ref="B39:D39"/>
    <mergeCell ref="E24:E25"/>
    <mergeCell ref="A36:E36"/>
    <mergeCell ref="B34:D34"/>
    <mergeCell ref="B37:D37"/>
    <mergeCell ref="B38:D38"/>
    <mergeCell ref="B35:D35"/>
    <mergeCell ref="C26:D26"/>
    <mergeCell ref="C27:D27"/>
    <mergeCell ref="A30:E30"/>
    <mergeCell ref="B32:D32"/>
    <mergeCell ref="B31:D31"/>
    <mergeCell ref="B9:D9"/>
    <mergeCell ref="C13:C15"/>
    <mergeCell ref="B11:B15"/>
    <mergeCell ref="B23:D23"/>
    <mergeCell ref="B21:D21"/>
    <mergeCell ref="B10:D10"/>
    <mergeCell ref="B22:D22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1">
      <formula1>"Установлен______,Не установлен"</formula1>
    </dataValidation>
  </dataValidations>
  <hyperlinks>
    <hyperlink ref="E8" r:id="rId1"/>
    <hyperlink ref="E20" r:id="rId2"/>
    <hyperlink ref="E15" r:id="rId3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4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Справочно!$C$2:$C$3</xm:f>
          </x14:formula1>
          <xm:sqref>E16</xm:sqref>
        </x14:dataValidation>
        <x14:dataValidation type="list" allowBlank="1" showInputMessage="1" showErrorMessage="1">
          <x14:formula1>
            <xm:f>Справочно!$A$2:$A$4</xm:f>
          </x14:formula1>
          <xm:sqref>E21</xm:sqref>
        </x14:dataValidation>
        <x14:dataValidation type="list" allowBlank="1" showInputMessage="1" showErrorMessage="1">
          <x14:formula1>
            <xm:f>Справочно!$C$13:$C$15</xm:f>
          </x14:formula1>
          <xm:sqref>E22</xm:sqref>
        </x14:dataValidation>
        <x14:dataValidation type="list" allowBlank="1" showInputMessage="1" showErrorMessage="1">
          <x14:formula1>
            <xm:f>Справочно!$E$1:$E$2</xm:f>
          </x14:formula1>
          <xm:sqref>E29:E30 E32:E33 E36</xm:sqref>
        </x14:dataValidation>
        <x14:dataValidation type="list" errorStyle="warning" allowBlank="1" showInputMessage="1" showErrorMessage="1">
          <x14:formula1>
            <xm:f>Справочно!$G$13:$G$15</xm:f>
          </x14:formula1>
          <xm:sqref>E48</xm:sqref>
        </x14:dataValidation>
        <x14:dataValidation type="list" errorStyle="information" allowBlank="1" showInputMessage="1" showErrorMessage="1">
          <x14:formula1>
            <xm:f>Справочно!$A$8:$A$9</xm:f>
          </x14:formula1>
          <xm:sqref>E47</xm:sqref>
        </x14:dataValidation>
        <x14:dataValidation type="list" errorStyle="warning" allowBlank="1" showInputMessage="1" showErrorMessage="1">
          <x14:formula1>
            <xm:f>Справочно!$G$23:$G$24</xm:f>
          </x14:formula1>
          <xm:sqref>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11" sqref="C11:K11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9"/>
      <c r="C2" s="70" t="s">
        <v>125</v>
      </c>
      <c r="D2" s="70"/>
      <c r="E2" s="70"/>
      <c r="F2" s="70"/>
      <c r="G2" s="70"/>
      <c r="H2" s="70"/>
      <c r="I2" s="70"/>
      <c r="J2" s="70"/>
      <c r="K2" s="71"/>
      <c r="L2" s="7"/>
    </row>
    <row r="3" spans="2:16384" ht="25.5" customHeight="1" x14ac:dyDescent="0.25">
      <c r="B3" s="10"/>
      <c r="C3" s="72" t="s">
        <v>126</v>
      </c>
      <c r="D3" s="72"/>
      <c r="E3" s="72"/>
      <c r="F3" s="72"/>
      <c r="G3" s="72"/>
      <c r="H3" s="72"/>
      <c r="I3" s="72"/>
      <c r="J3" s="72"/>
      <c r="K3" s="73"/>
      <c r="L3" s="1"/>
    </row>
    <row r="4" spans="2:16384" ht="35.25" customHeight="1" x14ac:dyDescent="0.25">
      <c r="B4" s="10">
        <v>1</v>
      </c>
      <c r="C4" s="68" t="s">
        <v>127</v>
      </c>
      <c r="D4" s="68"/>
      <c r="E4" s="68"/>
      <c r="F4" s="68"/>
      <c r="G4" s="68"/>
      <c r="H4" s="68"/>
      <c r="I4" s="68"/>
      <c r="J4" s="68"/>
      <c r="K4" s="69"/>
      <c r="L4" s="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2:16384" ht="34.5" customHeight="1" x14ac:dyDescent="0.25">
      <c r="B5" s="10">
        <v>2</v>
      </c>
      <c r="C5" s="68" t="s">
        <v>128</v>
      </c>
      <c r="D5" s="68"/>
      <c r="E5" s="68"/>
      <c r="F5" s="68"/>
      <c r="G5" s="68"/>
      <c r="H5" s="68"/>
      <c r="I5" s="68"/>
      <c r="J5" s="68"/>
      <c r="K5" s="69"/>
      <c r="L5" s="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2:16384" ht="34.5" customHeight="1" x14ac:dyDescent="0.25">
      <c r="B6" s="10">
        <v>3</v>
      </c>
      <c r="C6" s="68" t="s">
        <v>129</v>
      </c>
      <c r="D6" s="68"/>
      <c r="E6" s="68"/>
      <c r="F6" s="68"/>
      <c r="G6" s="68"/>
      <c r="H6" s="68"/>
      <c r="I6" s="68"/>
      <c r="J6" s="68"/>
      <c r="K6" s="69"/>
      <c r="L6" s="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2:16384" ht="72.75" customHeight="1" x14ac:dyDescent="0.25">
      <c r="B7" s="10">
        <v>4</v>
      </c>
      <c r="C7" s="68" t="s">
        <v>136</v>
      </c>
      <c r="D7" s="68"/>
      <c r="E7" s="68"/>
      <c r="F7" s="68"/>
      <c r="G7" s="68"/>
      <c r="H7" s="68"/>
      <c r="I7" s="68"/>
      <c r="J7" s="68"/>
      <c r="K7" s="69"/>
      <c r="L7" s="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2:16384" ht="81" customHeight="1" x14ac:dyDescent="0.25">
      <c r="B8" s="10">
        <v>5</v>
      </c>
      <c r="C8" s="68" t="s">
        <v>132</v>
      </c>
      <c r="D8" s="68"/>
      <c r="E8" s="68"/>
      <c r="F8" s="68"/>
      <c r="G8" s="68"/>
      <c r="H8" s="68"/>
      <c r="I8" s="68"/>
      <c r="J8" s="68"/>
      <c r="K8" s="69"/>
      <c r="L8" s="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2:16384" ht="36" customHeight="1" x14ac:dyDescent="0.25">
      <c r="B9" s="10">
        <v>6</v>
      </c>
      <c r="C9" s="68" t="s">
        <v>130</v>
      </c>
      <c r="D9" s="68"/>
      <c r="E9" s="68"/>
      <c r="F9" s="68"/>
      <c r="G9" s="68"/>
      <c r="H9" s="68"/>
      <c r="I9" s="68"/>
      <c r="J9" s="68"/>
      <c r="K9" s="69"/>
      <c r="L9" s="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2:16384" ht="29.25" customHeight="1" x14ac:dyDescent="0.25">
      <c r="B10" s="10">
        <v>7</v>
      </c>
      <c r="C10" s="68" t="s">
        <v>133</v>
      </c>
      <c r="D10" s="68"/>
      <c r="E10" s="68"/>
      <c r="F10" s="68"/>
      <c r="G10" s="68"/>
      <c r="H10" s="68"/>
      <c r="I10" s="68"/>
      <c r="J10" s="68"/>
      <c r="K10" s="69"/>
      <c r="L10" s="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8"/>
    </row>
    <row r="11" spans="2:16384" ht="53.25" customHeight="1" thickBot="1" x14ac:dyDescent="0.3">
      <c r="B11" s="11">
        <v>8</v>
      </c>
      <c r="C11" s="65" t="s">
        <v>131</v>
      </c>
      <c r="D11" s="65"/>
      <c r="E11" s="65"/>
      <c r="F11" s="65"/>
      <c r="G11" s="65"/>
      <c r="H11" s="65"/>
      <c r="I11" s="65"/>
      <c r="J11" s="65"/>
      <c r="K11" s="66"/>
      <c r="L11" s="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  <c r="XFD11" s="8"/>
    </row>
    <row r="12" spans="2:16384" x14ac:dyDescent="0.25">
      <c r="C12" s="67"/>
      <c r="D12" s="67"/>
      <c r="E12" s="67"/>
      <c r="F12" s="67"/>
      <c r="G12" s="67"/>
      <c r="H12" s="67"/>
      <c r="I12" s="67"/>
      <c r="J12" s="67"/>
      <c r="K12" s="67"/>
      <c r="L12" s="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  <c r="XFD12" s="8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8" sqref="G18"/>
    </sheetView>
  </sheetViews>
  <sheetFormatPr defaultRowHeight="15" x14ac:dyDescent="0.25"/>
  <cols>
    <col min="1" max="1" width="37.7109375" customWidth="1"/>
    <col min="3" max="3" width="37.42578125" style="1" customWidth="1"/>
    <col min="5" max="5" width="20.85546875" customWidth="1"/>
    <col min="7" max="7" width="103" customWidth="1"/>
  </cols>
  <sheetData>
    <row r="1" spans="1:7" x14ac:dyDescent="0.25">
      <c r="A1" s="18" t="s">
        <v>0</v>
      </c>
      <c r="C1" s="18" t="s">
        <v>55</v>
      </c>
      <c r="E1" s="19" t="s">
        <v>84</v>
      </c>
      <c r="G1" s="19" t="s">
        <v>108</v>
      </c>
    </row>
    <row r="2" spans="1:7" ht="32.25" customHeight="1" thickBot="1" x14ac:dyDescent="0.3">
      <c r="A2" s="16" t="s">
        <v>64</v>
      </c>
      <c r="C2" s="13" t="s">
        <v>58</v>
      </c>
      <c r="E2" s="14" t="s">
        <v>85</v>
      </c>
      <c r="G2" s="14" t="s">
        <v>109</v>
      </c>
    </row>
    <row r="3" spans="1:7" ht="45.75" thickBot="1" x14ac:dyDescent="0.3">
      <c r="A3" s="16" t="s">
        <v>65</v>
      </c>
      <c r="C3" s="20" t="s">
        <v>56</v>
      </c>
    </row>
    <row r="4" spans="1:7" ht="45.75" thickBot="1" x14ac:dyDescent="0.3">
      <c r="A4" s="17" t="s">
        <v>63</v>
      </c>
    </row>
    <row r="7" spans="1:7" ht="15.75" thickBot="1" x14ac:dyDescent="0.3"/>
    <row r="8" spans="1:7" ht="30" x14ac:dyDescent="0.25">
      <c r="A8" s="12" t="s">
        <v>115</v>
      </c>
    </row>
    <row r="9" spans="1:7" ht="15.75" thickBot="1" x14ac:dyDescent="0.3">
      <c r="A9" s="20" t="s">
        <v>116</v>
      </c>
    </row>
    <row r="11" spans="1:7" ht="15.75" thickBot="1" x14ac:dyDescent="0.3"/>
    <row r="12" spans="1:7" ht="15.75" thickBot="1" x14ac:dyDescent="0.3">
      <c r="C12" s="18" t="s">
        <v>71</v>
      </c>
    </row>
    <row r="13" spans="1:7" ht="30" x14ac:dyDescent="0.25">
      <c r="C13" s="16" t="s">
        <v>72</v>
      </c>
      <c r="G13" s="15" t="s">
        <v>111</v>
      </c>
    </row>
    <row r="14" spans="1:7" ht="90" x14ac:dyDescent="0.25">
      <c r="C14" s="16" t="s">
        <v>73</v>
      </c>
      <c r="G14" s="16" t="s">
        <v>112</v>
      </c>
    </row>
    <row r="15" spans="1:7" ht="75.75" thickBot="1" x14ac:dyDescent="0.3">
      <c r="C15" s="17" t="s">
        <v>74</v>
      </c>
      <c r="G15" s="17" t="s">
        <v>113</v>
      </c>
    </row>
    <row r="17" spans="7:7" ht="15.75" thickBot="1" x14ac:dyDescent="0.3"/>
    <row r="18" spans="7:7" ht="45" x14ac:dyDescent="0.25">
      <c r="G18" s="12" t="s">
        <v>147</v>
      </c>
    </row>
    <row r="19" spans="7:7" ht="45" x14ac:dyDescent="0.25">
      <c r="G19" s="13" t="s">
        <v>146</v>
      </c>
    </row>
    <row r="20" spans="7:7" ht="45" x14ac:dyDescent="0.25">
      <c r="G20" s="13" t="s">
        <v>148</v>
      </c>
    </row>
    <row r="21" spans="7:7" ht="15.75" thickBot="1" x14ac:dyDescent="0.3">
      <c r="G21" s="14" t="s">
        <v>118</v>
      </c>
    </row>
    <row r="22" spans="7:7" ht="15.75" thickBot="1" x14ac:dyDescent="0.3"/>
    <row r="23" spans="7:7" x14ac:dyDescent="0.25">
      <c r="G23" s="19" t="s">
        <v>89</v>
      </c>
    </row>
    <row r="24" spans="7:7" ht="15.75" thickBot="1" x14ac:dyDescent="0.3">
      <c r="G24" s="14" t="s">
        <v>145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2" workbookViewId="0">
      <selection activeCell="B27" sqref="B27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29</v>
      </c>
      <c r="B1" t="s">
        <v>30</v>
      </c>
    </row>
    <row r="2" spans="1:2" ht="30" x14ac:dyDescent="0.25">
      <c r="A2" t="s">
        <v>5</v>
      </c>
      <c r="B2" s="1" t="s">
        <v>31</v>
      </c>
    </row>
    <row r="3" spans="1:2" ht="30" x14ac:dyDescent="0.25">
      <c r="A3" t="s">
        <v>6</v>
      </c>
      <c r="B3" s="1" t="s">
        <v>32</v>
      </c>
    </row>
    <row r="4" spans="1:2" ht="30" x14ac:dyDescent="0.25">
      <c r="A4" t="s">
        <v>7</v>
      </c>
      <c r="B4" s="1" t="s">
        <v>33</v>
      </c>
    </row>
    <row r="5" spans="1:2" ht="30" x14ac:dyDescent="0.25">
      <c r="A5" t="s">
        <v>8</v>
      </c>
      <c r="B5" s="1" t="s">
        <v>34</v>
      </c>
    </row>
    <row r="6" spans="1:2" ht="30" x14ac:dyDescent="0.25">
      <c r="A6" t="s">
        <v>9</v>
      </c>
      <c r="B6" s="1" t="s">
        <v>35</v>
      </c>
    </row>
    <row r="7" spans="1:2" ht="30" x14ac:dyDescent="0.25">
      <c r="A7" t="s">
        <v>10</v>
      </c>
      <c r="B7" s="1" t="s">
        <v>36</v>
      </c>
    </row>
    <row r="8" spans="1:2" ht="45" x14ac:dyDescent="0.25">
      <c r="A8" t="s">
        <v>11</v>
      </c>
      <c r="B8" s="1" t="s">
        <v>37</v>
      </c>
    </row>
    <row r="9" spans="1:2" ht="45" x14ac:dyDescent="0.25">
      <c r="A9" t="s">
        <v>12</v>
      </c>
      <c r="B9" s="1" t="s">
        <v>38</v>
      </c>
    </row>
    <row r="10" spans="1:2" ht="30" x14ac:dyDescent="0.25">
      <c r="A10" t="s">
        <v>13</v>
      </c>
      <c r="B10" s="1" t="s">
        <v>47</v>
      </c>
    </row>
    <row r="11" spans="1:2" ht="30" x14ac:dyDescent="0.25">
      <c r="A11" t="s">
        <v>14</v>
      </c>
      <c r="B11" s="1" t="s">
        <v>48</v>
      </c>
    </row>
    <row r="12" spans="1:2" x14ac:dyDescent="0.25">
      <c r="A12" t="s">
        <v>15</v>
      </c>
      <c r="B12" s="1" t="s">
        <v>39</v>
      </c>
    </row>
    <row r="13" spans="1:2" ht="45" x14ac:dyDescent="0.25">
      <c r="A13" t="s">
        <v>16</v>
      </c>
      <c r="B13" s="1" t="s">
        <v>49</v>
      </c>
    </row>
    <row r="14" spans="1:2" ht="75" x14ac:dyDescent="0.25">
      <c r="A14" t="s">
        <v>17</v>
      </c>
      <c r="B14" s="1" t="s">
        <v>40</v>
      </c>
    </row>
    <row r="15" spans="1:2" ht="30" x14ac:dyDescent="0.25">
      <c r="A15" t="s">
        <v>18</v>
      </c>
      <c r="B15" s="1" t="s">
        <v>41</v>
      </c>
    </row>
    <row r="16" spans="1:2" ht="30" x14ac:dyDescent="0.25">
      <c r="A16" t="s">
        <v>19</v>
      </c>
      <c r="B16" s="1" t="s">
        <v>42</v>
      </c>
    </row>
    <row r="17" spans="1:2" ht="30" x14ac:dyDescent="0.25">
      <c r="A17" t="s">
        <v>20</v>
      </c>
      <c r="B17" s="1" t="s">
        <v>36</v>
      </c>
    </row>
    <row r="18" spans="1:2" ht="30" x14ac:dyDescent="0.25">
      <c r="A18" t="s">
        <v>21</v>
      </c>
      <c r="B18" s="1" t="s">
        <v>41</v>
      </c>
    </row>
    <row r="19" spans="1:2" ht="30" x14ac:dyDescent="0.25">
      <c r="A19" t="s">
        <v>22</v>
      </c>
      <c r="B19" s="1" t="s">
        <v>43</v>
      </c>
    </row>
    <row r="20" spans="1:2" ht="30" x14ac:dyDescent="0.25">
      <c r="A20" t="s">
        <v>23</v>
      </c>
      <c r="B20" s="1" t="s">
        <v>44</v>
      </c>
    </row>
    <row r="21" spans="1:2" ht="45" x14ac:dyDescent="0.25">
      <c r="A21" t="s">
        <v>24</v>
      </c>
      <c r="B21" s="1" t="s">
        <v>50</v>
      </c>
    </row>
    <row r="22" spans="1:2" x14ac:dyDescent="0.25">
      <c r="A22" t="s">
        <v>25</v>
      </c>
      <c r="B22" s="1"/>
    </row>
    <row r="23" spans="1:2" ht="30" x14ac:dyDescent="0.25">
      <c r="A23" t="s">
        <v>26</v>
      </c>
      <c r="B23" s="1" t="s">
        <v>45</v>
      </c>
    </row>
    <row r="24" spans="1:2" ht="30" x14ac:dyDescent="0.25">
      <c r="A24" t="s">
        <v>26</v>
      </c>
      <c r="B24" s="1" t="s">
        <v>45</v>
      </c>
    </row>
    <row r="25" spans="1:2" ht="30" x14ac:dyDescent="0.25">
      <c r="A25" t="s">
        <v>27</v>
      </c>
      <c r="B25" s="1" t="s">
        <v>46</v>
      </c>
    </row>
    <row r="26" spans="1:2" ht="30" x14ac:dyDescent="0.25">
      <c r="A26" t="s">
        <v>28</v>
      </c>
      <c r="B26" s="1" t="s">
        <v>46</v>
      </c>
    </row>
    <row r="27" spans="1:2" x14ac:dyDescent="0.25">
      <c r="A27" s="1" t="s">
        <v>56</v>
      </c>
      <c r="B27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2022-06-30T11:26:57Z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