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WRusPurchDept\A Beschaffung\02 BA-D\07_ИСПЫТАТЕЛЬНАЯ СТАНЦИЯ (QS)\ТТ_5736_Устройство покрытия участка ездового трека для проверки работы ABSESP\01_Anfrage (LH, Bieterliste)\"/>
    </mc:Choice>
  </mc:AlternateContent>
  <bookViews>
    <workbookView xWindow="0" yWindow="0" windowWidth="28800" windowHeight="12030"/>
  </bookViews>
  <sheets>
    <sheet name="Стоимость работ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">#REF!</definedName>
    <definedName name="__123Graph_A" hidden="1">[1]B03!$M$6:$M$11</definedName>
    <definedName name="__123Graph_B" hidden="1">[1]B03!$R$6:$R$11</definedName>
    <definedName name="__123Graph_X" hidden="1">[1]B03!$M$6:$M$11</definedName>
    <definedName name="__FAC2">#REF!</definedName>
    <definedName name="__FAC3">#REF!</definedName>
    <definedName name="_1__123Graph_AChart_1A" hidden="1">#REF!</definedName>
    <definedName name="_2__123Graph_BChart_1A" hidden="1">#REF!</definedName>
    <definedName name="_3">#REF!</definedName>
    <definedName name="_Description">'[2]LV(1)'!#REF!</definedName>
    <definedName name="_FAC1">#REF!</definedName>
    <definedName name="_FAC2">#REF!</definedName>
    <definedName name="_FAC3">#REF!</definedName>
    <definedName name="_Fill" hidden="1">'[1]B09.1'!$B$6</definedName>
    <definedName name="_NetRate0">'[2]LV(1)'!#REF!</definedName>
    <definedName name="_NetRate1">'[2]LV(1)'!#REF!</definedName>
    <definedName name="_NetRate2">'[2]LV(1)'!#REF!</definedName>
    <definedName name="_NetRate3">'[2]LV(1)'!#REF!</definedName>
    <definedName name="_NetRate4">#REF!</definedName>
    <definedName name="_NetRate5">#REF!</definedName>
    <definedName name="_NetRate6">#REF!</definedName>
    <definedName name="_NetRate7">#REF!</definedName>
    <definedName name="_NetRate8">#REF!</definedName>
    <definedName name="_NetTotal0">'[2]LV(1)'!#REF!</definedName>
    <definedName name="_NetTotal1">'[2]LV(1)'!#REF!</definedName>
    <definedName name="_NetTotal2">'[2]LV(1)'!#REF!</definedName>
    <definedName name="_NetTotal3">'[2]LV(1)'!#REF!</definedName>
    <definedName name="_NetTotal4">#REF!</definedName>
    <definedName name="_NetTotal5">#REF!</definedName>
    <definedName name="_NetTotal6">#REF!</definedName>
    <definedName name="_NetTotal7">#REF!</definedName>
    <definedName name="_NetTotal8">#REF!</definedName>
    <definedName name="_Quantity">'[2]LV(1)'!#REF!</definedName>
    <definedName name="_Reference">'[2]LV(1)'!#REF!</definedName>
    <definedName name="_SAN2">#REF!</definedName>
    <definedName name="_Type">'[2]LV(1)'!#REF!</definedName>
    <definedName name="_UoM">'[2]LV(1)'!#REF!</definedName>
    <definedName name="A">#REF!</definedName>
    <definedName name="AdditionalItems">#REF!,#REF!,#REF!,#REF!,#REF!,#REF!,#REF!,#REF!,#REF!</definedName>
    <definedName name="Additions">#REF!,#REF!,#REF!,#REF!,#REF!,#REF!,#REF!,#REF!,#REF!</definedName>
    <definedName name="ATS">#REF!</definedName>
    <definedName name="AXS">[3]CARPAN!$B$3</definedName>
    <definedName name="BANKA_TEMİNAT_MEKTUPLARI_TOPLAMI">#REF!</definedName>
    <definedName name="BF">#REF!</definedName>
    <definedName name="BWALL">#REF!</definedName>
    <definedName name="Ç">#REF!</definedName>
    <definedName name="CAD">#REF!</definedName>
    <definedName name="CAMP">#REF!</definedName>
    <definedName name="CEIL">#REF!</definedName>
    <definedName name="cimp">#REF!</definedName>
    <definedName name="COST">#REF!</definedName>
    <definedName name="COVF">#REF!</definedName>
    <definedName name="deb">#REF!</definedName>
    <definedName name="DES">#REF!</definedName>
    <definedName name="DESTEK_MAKINA_VE_TECHIZAT">#REF!</definedName>
    <definedName name="DESTEK_MAKINA_VE_TECHIZAT_TOPLAMI">#REF!</definedName>
    <definedName name="dfl">#REF!</definedName>
    <definedName name="DIRECT">#REF!</definedName>
    <definedName name="DK">#REF!</definedName>
    <definedName name="DM">[3]CARPAN!$B$13</definedName>
    <definedName name="DMTL">#REF!</definedName>
    <definedName name="DOR">#REF!</definedName>
    <definedName name="DTC">#REF!</definedName>
    <definedName name="E">#REF!</definedName>
    <definedName name="EGK">#REF!</definedName>
    <definedName name="EGKB">#REF!</definedName>
    <definedName name="EGKK">#REF!</definedName>
    <definedName name="EGKN">#REF!</definedName>
    <definedName name="EIKB">#REF!</definedName>
    <definedName name="EIKK">#REF!</definedName>
    <definedName name="EIKN">#REF!</definedName>
    <definedName name="EKB">#REF!</definedName>
    <definedName name="EKIP">#REF!</definedName>
    <definedName name="EKK">#REF!</definedName>
    <definedName name="EKN">#REF!</definedName>
    <definedName name="ELEC">#REF!</definedName>
    <definedName name="ELSUP">#REF!</definedName>
    <definedName name="EMKB">#REF!</definedName>
    <definedName name="EMKK">#REF!</definedName>
    <definedName name="EMKN">#REF!</definedName>
    <definedName name="EQUIP">#REF!</definedName>
    <definedName name="EU">#REF!</definedName>
    <definedName name="EURO">[3]CARPAN!$B$16</definedName>
    <definedName name="EW">#REF!</definedName>
    <definedName name="EXT">#REF!</definedName>
    <definedName name="F">#REF!</definedName>
    <definedName name="FF">#REF!</definedName>
    <definedName name="Filtre">#REF!</definedName>
    <definedName name="FIYAT">#REF!</definedName>
    <definedName name="FM">#REF!</definedName>
    <definedName name="FOUND">#REF!</definedName>
    <definedName name="FRF">[3]CARPAN!$B$12</definedName>
    <definedName name="FUR">#REF!</definedName>
    <definedName name="GBP">[3]CARPAN!$B$10</definedName>
    <definedName name="GECICI_TESISLER_IDAME_TOPLAMI">#REF!</definedName>
    <definedName name="GG">[3]CARPAN!$B$5</definedName>
    <definedName name="GGK">#REF!</definedName>
    <definedName name="H">#REF!</definedName>
    <definedName name="HFL">#REF!</definedName>
    <definedName name="HVAC">#REF!</definedName>
    <definedName name="IC">[3]CARPAN!$B$4</definedName>
    <definedName name="IES">#REF!</definedName>
    <definedName name="IKN">#REF!</definedName>
    <definedName name="IL">#REF!</definedName>
    <definedName name="INS">#REF!</definedName>
    <definedName name="Ite">#REF!</definedName>
    <definedName name="ITHAL_MALZ_GÜMRÜK_NAKLİYELER_TUTARI">#REF!</definedName>
    <definedName name="ITHAL_MALZEME_AKREDITIF_">#REF!</definedName>
    <definedName name="ITHAL_MALZEME_AKREDITIF_ACMA">#REF!</definedName>
    <definedName name="ITHAL_MALZEME_AKREDITIF_TOPLAMI">#REF!</definedName>
    <definedName name="ITHAL_VE_NAKLIYE_TOPLAMI">#REF!</definedName>
    <definedName name="ITL">#REF!</definedName>
    <definedName name="JY">#REF!</definedName>
    <definedName name="K">#REF!</definedName>
    <definedName name="L">#REF!</definedName>
    <definedName name="LEI">#REF!</definedName>
    <definedName name="M">#REF!</definedName>
    <definedName name="Macro15">[4]!Macro15</definedName>
    <definedName name="Macro17">[4]!Macro17</definedName>
    <definedName name="Macro19">[4]!Macro19</definedName>
    <definedName name="Macro20">[4]!Macro20</definedName>
    <definedName name="Macro21">[4]!Macro21</definedName>
    <definedName name="Macro22">[4]!Macro22</definedName>
    <definedName name="Macro23">[4]!Macro23</definedName>
    <definedName name="Macro27">[4]!Macro27</definedName>
    <definedName name="Macro28">[4]!Macro28</definedName>
    <definedName name="Macro29">[4]!Macro29</definedName>
    <definedName name="Macro30">[4]!Macro30</definedName>
    <definedName name="MHR">#REF!</definedName>
    <definedName name="MKN">#REF!</definedName>
    <definedName name="No">#REF!</definedName>
    <definedName name="NOK">#REF!</definedName>
    <definedName name="NYA">#REF!</definedName>
    <definedName name="Ofis_telefon">#REF!</definedName>
    <definedName name="Page">#REF!</definedName>
    <definedName name="PART">#REF!</definedName>
    <definedName name="PERM">#REF!</definedName>
    <definedName name="Print_Area_MI">#REF!</definedName>
    <definedName name="PRINT_TITLES_MI">#REF!</definedName>
    <definedName name="RCOV">#REF!</definedName>
    <definedName name="recap">#REF!</definedName>
    <definedName name="Récap">#REF!</definedName>
    <definedName name="ROF">#REF!</definedName>
    <definedName name="SAAT">#REF!</definedName>
    <definedName name="ŞALT">#REF!</definedName>
    <definedName name="SANTIYE_KAMP_TESISLERI_TOPLAMI">#REF!</definedName>
    <definedName name="SANTIYE_OFIS_TESISLERI_TOPLAMI">#REF!</definedName>
    <definedName name="SARF_MALZEMESİ_TOPLAMI">#REF!</definedName>
    <definedName name="SEK">#REF!</definedName>
    <definedName name="SEYAHAT_TOPLAMI">#REF!</definedName>
    <definedName name="SF">#REF!</definedName>
    <definedName name="SFR">#REF!</definedName>
    <definedName name="SIGORTALAR_TOPLAMI">#REF!</definedName>
    <definedName name="SL">#REF!</definedName>
    <definedName name="SON">#REF!</definedName>
    <definedName name="SS">#REF!</definedName>
    <definedName name="sss">#REF!</definedName>
    <definedName name="STA">#REF!</definedName>
    <definedName name="SURE">#REF!</definedName>
    <definedName name="T">#REF!</definedName>
    <definedName name="Tava">#REF!</definedName>
    <definedName name="TEMP">#REF!</definedName>
    <definedName name="TEMSIL_MASRAFLARI_TOPLAMI">#REF!</definedName>
    <definedName name="TER">#REF!</definedName>
    <definedName name="TOPLAM_UST_DUZEY_PERSONEL">#REF!</definedName>
    <definedName name="TOT">#REF!</definedName>
    <definedName name="tt">#REF!</definedName>
    <definedName name="TTT">#REF!</definedName>
    <definedName name="Ü">#REF!</definedName>
    <definedName name="USD">[3]CARPAN!$B$14</definedName>
    <definedName name="USDK">#REF!</definedName>
    <definedName name="WIND">#REF!</definedName>
    <definedName name="X">#REF!</definedName>
    <definedName name="xxx">#REF!</definedName>
    <definedName name="YEN">#REF!</definedName>
    <definedName name="YZ">#REF!</definedName>
    <definedName name="д">'[5]LV(1)'!#REF!</definedName>
  </definedNames>
  <calcPr calcId="162913"/>
</workbook>
</file>

<file path=xl/calcChain.xml><?xml version="1.0" encoding="utf-8"?>
<calcChain xmlns="http://schemas.openxmlformats.org/spreadsheetml/2006/main">
  <c r="F12" i="2" l="1"/>
  <c r="F11" i="2"/>
  <c r="F10" i="2"/>
  <c r="F9" i="2"/>
  <c r="F8" i="2"/>
  <c r="F7" i="2"/>
  <c r="F6" i="2"/>
  <c r="J3" i="2"/>
  <c r="I3" i="2"/>
  <c r="F3" i="2"/>
  <c r="F13" i="2" l="1"/>
  <c r="F14" i="2"/>
  <c r="F15" i="2" s="1"/>
</calcChain>
</file>

<file path=xl/sharedStrings.xml><?xml version="1.0" encoding="utf-8"?>
<sst xmlns="http://schemas.openxmlformats.org/spreadsheetml/2006/main" count="39" uniqueCount="32">
  <si>
    <t>Материал</t>
  </si>
  <si>
    <t>Кол-во участков, шт.</t>
  </si>
  <si>
    <t>Периметр, м</t>
  </si>
  <si>
    <t>Поз.</t>
  </si>
  <si>
    <r>
      <rPr>
        <b/>
        <sz val="11"/>
        <rFont val="Verdana"/>
        <family val="2"/>
        <charset val="204"/>
      </rPr>
      <t>Наименование</t>
    </r>
    <r>
      <rPr>
        <sz val="11"/>
        <rFont val="Verdana"/>
        <family val="2"/>
        <charset val="204"/>
      </rPr>
      <t/>
    </r>
  </si>
  <si>
    <r>
      <rPr>
        <b/>
        <sz val="11"/>
        <rFont val="Verdana"/>
        <family val="2"/>
        <charset val="204"/>
      </rPr>
      <t>Объем</t>
    </r>
    <r>
      <rPr>
        <sz val="11"/>
        <rFont val="Verdana"/>
        <family val="2"/>
        <charset val="204"/>
      </rPr>
      <t/>
    </r>
  </si>
  <si>
    <r>
      <rPr>
        <b/>
        <sz val="11"/>
        <rFont val="Verdana"/>
        <family val="2"/>
        <charset val="204"/>
      </rPr>
      <t>Ед.</t>
    </r>
    <r>
      <rPr>
        <sz val="11"/>
        <rFont val="Verdana"/>
        <family val="2"/>
        <charset val="204"/>
      </rPr>
      <t xml:space="preserve"> </t>
    </r>
    <r>
      <rPr>
        <b/>
        <sz val="11"/>
        <rFont val="Verdana"/>
        <family val="2"/>
        <charset val="204"/>
      </rPr>
      <t>изм.</t>
    </r>
  </si>
  <si>
    <r>
      <rPr>
        <b/>
        <sz val="11"/>
        <rFont val="Verdana"/>
        <family val="2"/>
        <charset val="204"/>
      </rPr>
      <t>Цена</t>
    </r>
    <r>
      <rPr>
        <sz val="11"/>
        <rFont val="Verdana"/>
        <family val="2"/>
        <charset val="204"/>
      </rPr>
      <t xml:space="preserve"> </t>
    </r>
    <r>
      <rPr>
        <b/>
        <sz val="11"/>
        <rFont val="Verdana"/>
        <family val="2"/>
        <charset val="204"/>
      </rPr>
      <t>руб.</t>
    </r>
    <r>
      <rPr>
        <sz val="11"/>
        <rFont val="Verdana"/>
        <family val="2"/>
        <charset val="204"/>
      </rPr>
      <t xml:space="preserve"> </t>
    </r>
    <r>
      <rPr>
        <b/>
        <sz val="11"/>
        <rFont val="Verdana"/>
        <family val="2"/>
        <charset val="204"/>
      </rPr>
      <t>без</t>
    </r>
    <r>
      <rPr>
        <sz val="11"/>
        <rFont val="Verdana"/>
        <family val="2"/>
        <charset val="204"/>
      </rPr>
      <t xml:space="preserve"> </t>
    </r>
    <r>
      <rPr>
        <b/>
        <sz val="11"/>
        <rFont val="Verdana"/>
        <family val="2"/>
        <charset val="204"/>
      </rPr>
      <t>НДС</t>
    </r>
  </si>
  <si>
    <r>
      <rPr>
        <b/>
        <sz val="11"/>
        <rFont val="Verdana"/>
        <family val="2"/>
        <charset val="204"/>
      </rPr>
      <t>Стоимость</t>
    </r>
    <r>
      <rPr>
        <sz val="11"/>
        <rFont val="Verdana"/>
        <family val="2"/>
        <charset val="204"/>
      </rPr>
      <t xml:space="preserve"> </t>
    </r>
    <r>
      <rPr>
        <b/>
        <sz val="11"/>
        <rFont val="Verdana"/>
        <family val="2"/>
        <charset val="204"/>
      </rPr>
      <t>руб.</t>
    </r>
    <r>
      <rPr>
        <sz val="11"/>
        <rFont val="Verdana"/>
        <family val="2"/>
        <charset val="204"/>
      </rPr>
      <t xml:space="preserve"> </t>
    </r>
    <r>
      <rPr>
        <b/>
        <sz val="11"/>
        <rFont val="Verdana"/>
        <family val="2"/>
        <charset val="204"/>
      </rPr>
      <t>без</t>
    </r>
    <r>
      <rPr>
        <sz val="11"/>
        <rFont val="Verdana"/>
        <family val="2"/>
        <charset val="204"/>
      </rPr>
      <t xml:space="preserve"> </t>
    </r>
    <r>
      <rPr>
        <b/>
        <sz val="11"/>
        <rFont val="Verdana"/>
        <family val="2"/>
        <charset val="204"/>
      </rPr>
      <t>НДС</t>
    </r>
  </si>
  <si>
    <t>Плита гранитная шлифованная, толщина 30мм</t>
  </si>
  <si>
    <r>
      <t>м</t>
    </r>
    <r>
      <rPr>
        <vertAlign val="superscript"/>
        <sz val="11"/>
        <rFont val="Verdana"/>
        <family val="2"/>
        <charset val="204"/>
      </rPr>
      <t>2</t>
    </r>
  </si>
  <si>
    <t>Общее:</t>
  </si>
  <si>
    <t>Работы</t>
  </si>
  <si>
    <r>
      <rPr>
        <b/>
        <sz val="11"/>
        <rFont val="Verdana"/>
        <family val="2"/>
        <charset val="204"/>
      </rPr>
      <t>Наименование работ</t>
    </r>
  </si>
  <si>
    <r>
      <rPr>
        <b/>
        <sz val="11"/>
        <rFont val="Verdana"/>
        <family val="2"/>
        <charset val="204"/>
      </rPr>
      <t>Объем работ</t>
    </r>
  </si>
  <si>
    <r>
      <rPr>
        <b/>
        <sz val="11"/>
        <rFont val="Verdana"/>
        <family val="2"/>
        <charset val="204"/>
      </rPr>
      <t>Ед. изм.</t>
    </r>
  </si>
  <si>
    <r>
      <rPr>
        <sz val="11"/>
        <rFont val="Verdana"/>
        <family val="2"/>
        <charset val="204"/>
      </rPr>
      <t>Разборка асфальта и щебня</t>
    </r>
  </si>
  <si>
    <r>
      <rPr>
        <sz val="11"/>
        <rFont val="Verdana"/>
        <family val="2"/>
        <charset val="204"/>
      </rPr>
      <t>Уплотнение оставшегося слоя щебня</t>
    </r>
  </si>
  <si>
    <t>Устройство бетонного основания не менее 60 мм из бетона B30 W300 с армированием арматурной сеткой диаметр 8 мм 100х100</t>
  </si>
  <si>
    <r>
      <rPr>
        <sz val="11"/>
        <rFont val="Verdana"/>
        <family val="2"/>
        <charset val="204"/>
      </rPr>
      <t>Укладка уплотнительного шнура  по периметру</t>
    </r>
  </si>
  <si>
    <t>м</t>
  </si>
  <si>
    <r>
      <rPr>
        <sz val="11"/>
        <rFont val="Verdana"/>
        <family val="2"/>
        <charset val="204"/>
      </rPr>
      <t>Обработка стыков полимерной грунтовкой</t>
    </r>
  </si>
  <si>
    <t>Нанесение битумно полимерного герметика по периметру</t>
  </si>
  <si>
    <t>Итого:</t>
  </si>
  <si>
    <t>НДС:</t>
  </si>
  <si>
    <r>
      <rPr>
        <sz val="11"/>
        <rFont val="Verdana"/>
        <family val="2"/>
        <charset val="204"/>
      </rPr>
      <t>Итого с НДС:</t>
    </r>
  </si>
  <si>
    <r>
      <t>Площадь участка, м</t>
    </r>
    <r>
      <rPr>
        <vertAlign val="superscript"/>
        <sz val="11"/>
        <color theme="1"/>
        <rFont val="Verdana"/>
        <family val="2"/>
        <charset val="204"/>
      </rPr>
      <t>2</t>
    </r>
  </si>
  <si>
    <t>Устройство плиты толщиной 30 мм в плоскость с существующим покрытием</t>
  </si>
  <si>
    <t>Цена руб. без НДС</t>
  </si>
  <si>
    <t>Стоимость руб. без НДС</t>
  </si>
  <si>
    <t>Гарантия на работы:</t>
  </si>
  <si>
    <t>Срок выполнения работ: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</si>
</sst>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2" x14ac:knownFonts="1">
    <font>
      <sz val="10"/>
      <color rgb="FF000000"/>
      <name val="Times New Roman"/>
      <charset val="204"/>
    </font>
    <font>
      <sz val="11"/>
      <name val="Verdana"/>
      <family val="2"/>
      <charset val="204"/>
    </font>
    <font>
      <sz val="10"/>
      <color rgb="FF000000"/>
      <name val="Verdana"/>
      <family val="2"/>
      <charset val="204"/>
    </font>
    <font>
      <sz val="11"/>
      <color rgb="FF000000"/>
      <name val="Verdana"/>
      <family val="2"/>
      <charset val="204"/>
    </font>
    <font>
      <b/>
      <sz val="11"/>
      <name val="Verdana"/>
      <family val="2"/>
      <charset val="204"/>
    </font>
    <font>
      <b/>
      <sz val="11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204"/>
    </font>
    <font>
      <vertAlign val="superscript"/>
      <sz val="11"/>
      <color theme="1"/>
      <name val="Verdana"/>
      <family val="2"/>
      <charset val="204"/>
    </font>
    <font>
      <vertAlign val="superscript"/>
      <sz val="1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25">
    <xf numFmtId="0" fontId="0" fillId="0" borderId="0" xfId="0" applyFill="1" applyBorder="1" applyAlignment="1">
      <alignment horizontal="left" vertical="top"/>
    </xf>
    <xf numFmtId="0" fontId="9" fillId="0" borderId="0" xfId="2" applyFont="1"/>
    <xf numFmtId="0" fontId="9" fillId="0" borderId="0" xfId="2" applyFont="1" applyAlignment="1">
      <alignment horizontal="center" vertical="center"/>
    </xf>
    <xf numFmtId="0" fontId="9" fillId="2" borderId="6" xfId="2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shrinkToFi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 vertical="center" wrapText="1"/>
    </xf>
    <xf numFmtId="0" fontId="9" fillId="0" borderId="0" xfId="2" applyFont="1" applyAlignment="1">
      <alignment horizontal="center"/>
    </xf>
    <xf numFmtId="0" fontId="9" fillId="0" borderId="6" xfId="2" applyFont="1" applyBorder="1" applyAlignment="1">
      <alignment horizontal="right" vertical="center"/>
    </xf>
    <xf numFmtId="0" fontId="9" fillId="0" borderId="2" xfId="2" applyNumberFormat="1" applyFont="1" applyBorder="1"/>
    <xf numFmtId="0" fontId="9" fillId="0" borderId="0" xfId="2" applyFont="1" applyAlignment="1">
      <alignment horizontal="right" vertical="center"/>
    </xf>
    <xf numFmtId="0" fontId="1" fillId="4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left" vertical="center" wrapText="1"/>
    </xf>
    <xf numFmtId="0" fontId="5" fillId="3" borderId="4" xfId="1" applyFont="1" applyFill="1" applyBorder="1" applyAlignment="1">
      <alignment horizontal="left" vertical="center" wrapText="1"/>
    </xf>
    <xf numFmtId="0" fontId="5" fillId="3" borderId="5" xfId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e%20und%20Einstellungen\AV01HER\Lokale%20Einstellungen\Temporary%20Internet%20Files\OLK3A\Documents%20and%20Settings\PC\Local%20Settings\Temporary%20Internet%20Files\OLK145\Belgelerim\Bo&#287;azk&#246;y\T&#252;pra&#351;\BOTAS\BOTASLNG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e%20und%20Einstellungen\AV01HER\Lokale%20Einstellungen\Temporary%20Internet%20Files\OLK3A\TEMP\Vergabe-exel-preisspieg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OCH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jeler\Bota&#351;\MSOFFICE\EXCEL\TCHSTROY\DONE\INGUSH\MSOFFICE\EXCEL\USADBA\USAD11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ON00~4.005\AppData\Local\Temp\61\Dokumente%20und%20Einstellungen\AV01HER\Lokale%20Einstellungen\Temporary%20Internet%20Files\OLK3A\TEMP\Vergabe-exel-preisspieg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AAT (TASARON) (Yıldırım)"/>
      <sheetName val="Sheet1"/>
      <sheetName val="AB00(ESAS)"/>
      <sheetName val="AB00( TEKLIF)"/>
      <sheetName val="AB00 (SUM)"/>
      <sheetName val="AB00 (TASARON)"/>
      <sheetName val="AB00 (SON)"/>
      <sheetName val="B01"/>
      <sheetName val="B02"/>
      <sheetName val="B02.1"/>
      <sheetName val="B02.21"/>
      <sheetName val="B02.3"/>
      <sheetName val="B03"/>
      <sheetName val="B04"/>
      <sheetName val="B05"/>
      <sheetName val="B06"/>
      <sheetName val="B07"/>
      <sheetName val="B08"/>
      <sheetName val="B09"/>
      <sheetName val="B09.1"/>
      <sheetName val="B09.2"/>
      <sheetName val="B10"/>
      <sheetName val="B11"/>
      <sheetName val="B11 (2)"/>
      <sheetName val="B12"/>
      <sheetName val="B12.1"/>
      <sheetName val="B13"/>
      <sheetName val="B14"/>
      <sheetName val="INSAAT (COST)"/>
      <sheetName val="INSAAT (COST) (KAR)"/>
      <sheetName val="INSAAT (SON COST)"/>
      <sheetName val="INSAAT (TASARON)"/>
      <sheetName val="INSAAT (SALE)"/>
      <sheetName val="INSAAT (SALE) (TEKLİF)"/>
      <sheetName val="CASHFLOW"/>
      <sheetName val="Manhour(İns)"/>
      <sheetName val="Manhour (Çelik)"/>
      <sheetName val="Manhour (Elektrik)"/>
      <sheetName val="Makine"/>
      <sheetName val="SUMMARY"/>
      <sheetName val="MANPOWER"/>
      <sheetName val="TIME SCHEDULE"/>
      <sheetName val="FIN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M9" t="str">
            <v>İŞ SÜRESİNCE</v>
          </cell>
        </row>
        <row r="10">
          <cell r="M10" t="str">
            <v>TOP.TUTAR</v>
          </cell>
        </row>
        <row r="11">
          <cell r="M11" t="str">
            <v>USD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V(1)"/>
      <sheetName val="LV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PAN"/>
      <sheetName val="KESİF"/>
      <sheetName val="DENEME"/>
    </sheetNames>
    <sheetDataSet>
      <sheetData sheetId="0" refreshError="1">
        <row r="3">
          <cell r="B3">
            <v>2.6</v>
          </cell>
        </row>
        <row r="4">
          <cell r="B4">
            <v>1</v>
          </cell>
        </row>
        <row r="5">
          <cell r="B5">
            <v>0</v>
          </cell>
        </row>
        <row r="10">
          <cell r="B10">
            <v>1.4165000000000001</v>
          </cell>
        </row>
        <row r="12">
          <cell r="B12">
            <v>7.5</v>
          </cell>
        </row>
        <row r="13">
          <cell r="B13">
            <v>2.21</v>
          </cell>
        </row>
        <row r="14">
          <cell r="B14">
            <v>1150000</v>
          </cell>
        </row>
        <row r="16">
          <cell r="B16">
            <v>0.88160000000000005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D11B5"/>
    </sheetNames>
    <definedNames>
      <definedName name="Macro15"/>
      <definedName name="Macro17"/>
      <definedName name="Macro19"/>
      <definedName name="Macro20"/>
      <definedName name="Macro21"/>
      <definedName name="Macro22"/>
      <definedName name="Macro23"/>
      <definedName name="Macro27"/>
      <definedName name="Macro28"/>
      <definedName name="Macro29"/>
      <definedName name="Macro30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V(1)"/>
      <sheetName val="LV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J18"/>
  <sheetViews>
    <sheetView tabSelected="1" zoomScale="70" zoomScaleNormal="70" workbookViewId="0">
      <selection activeCell="I20" sqref="I20"/>
    </sheetView>
  </sheetViews>
  <sheetFormatPr defaultColWidth="10.1640625" defaultRowHeight="14.25" x14ac:dyDescent="0.2"/>
  <cols>
    <col min="1" max="1" width="6.83203125" style="17" customWidth="1"/>
    <col min="2" max="2" width="39.83203125" style="1" bestFit="1" customWidth="1"/>
    <col min="3" max="3" width="9.83203125" style="1" bestFit="1" customWidth="1"/>
    <col min="4" max="4" width="6.33203125" style="1" bestFit="1" customWidth="1"/>
    <col min="5" max="5" width="24" style="1" customWidth="1"/>
    <col min="6" max="6" width="22.6640625" style="1" bestFit="1" customWidth="1"/>
    <col min="7" max="7" width="4.6640625" style="1" customWidth="1"/>
    <col min="8" max="9" width="27.1640625" style="1" customWidth="1"/>
    <col min="10" max="10" width="20" style="1" customWidth="1"/>
    <col min="11" max="16384" width="10.1640625" style="1"/>
  </cols>
  <sheetData>
    <row r="1" spans="1:10" s="2" customFormat="1" ht="46.5" customHeight="1" x14ac:dyDescent="0.2">
      <c r="A1" s="22" t="s">
        <v>0</v>
      </c>
      <c r="B1" s="23"/>
      <c r="C1" s="24"/>
      <c r="D1" s="1"/>
      <c r="E1" s="1"/>
      <c r="F1" s="1"/>
      <c r="H1" s="3" t="s">
        <v>1</v>
      </c>
      <c r="I1" s="3" t="s">
        <v>26</v>
      </c>
      <c r="J1" s="3" t="s">
        <v>2</v>
      </c>
    </row>
    <row r="2" spans="1:10" ht="30" customHeight="1" x14ac:dyDescent="0.2">
      <c r="A2" s="4" t="s">
        <v>3</v>
      </c>
      <c r="B2" s="5" t="s">
        <v>4</v>
      </c>
      <c r="C2" s="5" t="s">
        <v>5</v>
      </c>
      <c r="D2" s="6" t="s">
        <v>6</v>
      </c>
      <c r="E2" s="5" t="s">
        <v>7</v>
      </c>
      <c r="F2" s="5" t="s">
        <v>8</v>
      </c>
      <c r="H2" s="7">
        <v>12</v>
      </c>
      <c r="I2" s="7">
        <v>2</v>
      </c>
      <c r="J2" s="7">
        <v>6</v>
      </c>
    </row>
    <row r="3" spans="1:10" ht="42.75" x14ac:dyDescent="0.2">
      <c r="A3" s="8">
        <v>1</v>
      </c>
      <c r="B3" s="21" t="s">
        <v>9</v>
      </c>
      <c r="C3" s="8">
        <v>24</v>
      </c>
      <c r="D3" s="10" t="s">
        <v>10</v>
      </c>
      <c r="E3" s="11"/>
      <c r="F3" s="11">
        <f t="shared" ref="F3" si="0">C3*E3</f>
        <v>0</v>
      </c>
      <c r="H3" s="18" t="s">
        <v>11</v>
      </c>
      <c r="I3" s="7">
        <f>$H$2*I2</f>
        <v>24</v>
      </c>
      <c r="J3" s="7">
        <f>$H$2*J2</f>
        <v>72</v>
      </c>
    </row>
    <row r="4" spans="1:10" ht="17.45" customHeight="1" x14ac:dyDescent="0.2">
      <c r="A4" s="22" t="s">
        <v>12</v>
      </c>
      <c r="B4" s="23"/>
      <c r="C4" s="24"/>
      <c r="D4" s="10"/>
      <c r="E4" s="11"/>
      <c r="F4" s="11"/>
    </row>
    <row r="5" spans="1:10" ht="42.75" x14ac:dyDescent="0.2">
      <c r="A5" s="4" t="s">
        <v>3</v>
      </c>
      <c r="B5" s="12" t="s">
        <v>13</v>
      </c>
      <c r="C5" s="12" t="s">
        <v>14</v>
      </c>
      <c r="D5" s="12" t="s">
        <v>15</v>
      </c>
      <c r="E5" s="4" t="s">
        <v>28</v>
      </c>
      <c r="F5" s="4" t="s">
        <v>29</v>
      </c>
    </row>
    <row r="6" spans="1:10" ht="15.75" x14ac:dyDescent="0.2">
      <c r="A6" s="8">
        <v>1</v>
      </c>
      <c r="B6" s="13" t="s">
        <v>16</v>
      </c>
      <c r="C6" s="8">
        <v>24</v>
      </c>
      <c r="D6" s="10" t="s">
        <v>10</v>
      </c>
      <c r="E6" s="11"/>
      <c r="F6" s="11">
        <f>C6*E6</f>
        <v>0</v>
      </c>
      <c r="H6" s="14"/>
    </row>
    <row r="7" spans="1:10" ht="28.5" x14ac:dyDescent="0.2">
      <c r="A7" s="8">
        <v>2</v>
      </c>
      <c r="B7" s="13" t="s">
        <v>17</v>
      </c>
      <c r="C7" s="8">
        <v>24</v>
      </c>
      <c r="D7" s="10" t="s">
        <v>10</v>
      </c>
      <c r="E7" s="11"/>
      <c r="F7" s="11">
        <f t="shared" ref="F7:F12" si="1">C7*E7</f>
        <v>0</v>
      </c>
      <c r="H7" s="14"/>
    </row>
    <row r="8" spans="1:10" ht="85.5" x14ac:dyDescent="0.2">
      <c r="A8" s="8">
        <v>3</v>
      </c>
      <c r="B8" s="9" t="s">
        <v>18</v>
      </c>
      <c r="C8" s="8">
        <v>24</v>
      </c>
      <c r="D8" s="10" t="s">
        <v>10</v>
      </c>
      <c r="E8" s="11"/>
      <c r="F8" s="11">
        <f t="shared" si="1"/>
        <v>0</v>
      </c>
      <c r="H8" s="14"/>
    </row>
    <row r="9" spans="1:10" ht="42.75" x14ac:dyDescent="0.2">
      <c r="A9" s="8">
        <v>4</v>
      </c>
      <c r="B9" s="9" t="s">
        <v>27</v>
      </c>
      <c r="C9" s="8">
        <v>24</v>
      </c>
      <c r="D9" s="10" t="s">
        <v>10</v>
      </c>
      <c r="E9" s="11"/>
      <c r="F9" s="11">
        <f t="shared" si="1"/>
        <v>0</v>
      </c>
      <c r="H9" s="14"/>
    </row>
    <row r="10" spans="1:10" ht="28.5" x14ac:dyDescent="0.2">
      <c r="A10" s="8">
        <v>5</v>
      </c>
      <c r="B10" s="13" t="s">
        <v>19</v>
      </c>
      <c r="C10" s="8">
        <v>72</v>
      </c>
      <c r="D10" s="10" t="s">
        <v>20</v>
      </c>
      <c r="E10" s="11"/>
      <c r="F10" s="11">
        <f t="shared" si="1"/>
        <v>0</v>
      </c>
      <c r="H10" s="14"/>
    </row>
    <row r="11" spans="1:10" ht="28.5" x14ac:dyDescent="0.2">
      <c r="A11" s="8">
        <v>6</v>
      </c>
      <c r="B11" s="13" t="s">
        <v>21</v>
      </c>
      <c r="C11" s="8">
        <v>72</v>
      </c>
      <c r="D11" s="10" t="s">
        <v>20</v>
      </c>
      <c r="E11" s="11"/>
      <c r="F11" s="11">
        <f t="shared" si="1"/>
        <v>0</v>
      </c>
      <c r="H11" s="14"/>
    </row>
    <row r="12" spans="1:10" ht="42.75" x14ac:dyDescent="0.2">
      <c r="A12" s="8">
        <v>7</v>
      </c>
      <c r="B12" s="9" t="s">
        <v>22</v>
      </c>
      <c r="C12" s="8">
        <v>72</v>
      </c>
      <c r="D12" s="10" t="s">
        <v>20</v>
      </c>
      <c r="E12" s="11"/>
      <c r="F12" s="11">
        <f t="shared" si="1"/>
        <v>0</v>
      </c>
      <c r="H12" s="14"/>
    </row>
    <row r="13" spans="1:10" x14ac:dyDescent="0.2">
      <c r="A13" s="15"/>
      <c r="B13" s="13"/>
      <c r="C13" s="13"/>
      <c r="D13" s="13"/>
      <c r="E13" s="9" t="s">
        <v>23</v>
      </c>
      <c r="F13" s="11">
        <f>SUM(F6:F12)+SUM(F3:F3)</f>
        <v>0</v>
      </c>
    </row>
    <row r="14" spans="1:10" x14ac:dyDescent="0.2">
      <c r="A14" s="15"/>
      <c r="B14" s="13"/>
      <c r="C14" s="13"/>
      <c r="D14" s="13"/>
      <c r="E14" s="9" t="s">
        <v>24</v>
      </c>
      <c r="F14" s="11">
        <f>F13*20%</f>
        <v>0</v>
      </c>
    </row>
    <row r="15" spans="1:10" x14ac:dyDescent="0.2">
      <c r="A15" s="15"/>
      <c r="B15" s="13"/>
      <c r="C15" s="13"/>
      <c r="D15" s="13"/>
      <c r="E15" s="16" t="s">
        <v>25</v>
      </c>
      <c r="F15" s="11">
        <f>SUM(F13:F14)</f>
        <v>0</v>
      </c>
    </row>
    <row r="16" spans="1:10" ht="15" thickBot="1" x14ac:dyDescent="0.25"/>
    <row r="17" spans="2:5" ht="20.45" customHeight="1" thickBot="1" x14ac:dyDescent="0.25">
      <c r="B17" s="20" t="s">
        <v>31</v>
      </c>
      <c r="E17" s="19"/>
    </row>
    <row r="18" spans="2:5" ht="20.45" customHeight="1" thickBot="1" x14ac:dyDescent="0.25">
      <c r="B18" s="20" t="s">
        <v>30</v>
      </c>
      <c r="E18" s="19"/>
    </row>
  </sheetData>
  <mergeCells count="2">
    <mergeCell ref="A1:C1"/>
    <mergeCell ref="A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Стоимость работ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 Владимир Владимироваич</dc:creator>
  <cp:lastModifiedBy>Onishchuk, Darya</cp:lastModifiedBy>
  <dcterms:created xsi:type="dcterms:W3CDTF">2024-05-24T08:10:25Z</dcterms:created>
  <dcterms:modified xsi:type="dcterms:W3CDTF">2024-06-21T06:26:09Z</dcterms:modified>
</cp:coreProperties>
</file>