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Z:\03_Анализы рынка и протоколы\2025\2515 - Техническое сопровождение мероприятий\На тендер\"/>
    </mc:Choice>
  </mc:AlternateContent>
  <xr:revisionPtr revIDLastSave="0" documentId="13_ncr:1_{154702F9-CDE8-4F04-8270-9E287945470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8" i="1" l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56" i="1" s="1"/>
  <c r="F57" i="1" s="1"/>
  <c r="F32" i="1"/>
  <c r="F31" i="1"/>
  <c r="F30" i="1"/>
  <c r="F29" i="1"/>
  <c r="F28" i="1"/>
  <c r="F27" i="1"/>
  <c r="F26" i="1"/>
  <c r="F25" i="1"/>
  <c r="F24" i="1"/>
  <c r="F23" i="1"/>
  <c r="F33" i="1" s="1"/>
  <c r="F34" i="1" s="1"/>
  <c r="F22" i="1"/>
  <c r="F21" i="1"/>
  <c r="F20" i="1"/>
  <c r="F43" i="2"/>
  <c r="F42" i="2"/>
  <c r="F41" i="2"/>
  <c r="F35" i="2"/>
  <c r="F36" i="2"/>
  <c r="F37" i="2"/>
  <c r="F38" i="2"/>
  <c r="F39" i="2"/>
  <c r="F40" i="2"/>
  <c r="F26" i="2"/>
  <c r="F34" i="2"/>
  <c r="F33" i="2"/>
  <c r="F32" i="2"/>
  <c r="F31" i="2"/>
  <c r="F30" i="2"/>
  <c r="F29" i="2"/>
  <c r="F28" i="2"/>
  <c r="F27" i="2"/>
  <c r="F25" i="2"/>
  <c r="F24" i="2"/>
  <c r="F23" i="2"/>
  <c r="F22" i="2"/>
  <c r="F19" i="2"/>
  <c r="F18" i="2"/>
  <c r="F15" i="2"/>
  <c r="F6" i="2"/>
  <c r="F7" i="2"/>
  <c r="F8" i="2"/>
  <c r="F9" i="2"/>
  <c r="F10" i="2"/>
  <c r="F11" i="2"/>
  <c r="F12" i="2"/>
  <c r="F13" i="2"/>
  <c r="F14" i="2"/>
  <c r="F16" i="2"/>
  <c r="F17" i="2"/>
  <c r="F5" i="2"/>
</calcChain>
</file>

<file path=xl/sharedStrings.xml><?xml version="1.0" encoding="utf-8"?>
<sst xmlns="http://schemas.openxmlformats.org/spreadsheetml/2006/main" count="144" uniqueCount="71">
  <si>
    <t>Приложение № 2</t>
  </si>
  <si>
    <t>Форма КП для заполнения</t>
  </si>
  <si>
    <t>НАИМЕНОВАНИЕ КОМПАНИИ УЧАСТНИКА -</t>
  </si>
  <si>
    <r>
      <t>Коммерческое предложение</t>
    </r>
    <r>
      <rPr>
        <sz val="11"/>
        <color theme="1"/>
        <rFont val="Calibri"/>
        <family val="2"/>
        <scheme val="minor"/>
      </rPr>
      <t xml:space="preserve"> от «» ______ 2024 г.</t>
    </r>
  </si>
  <si>
    <t xml:space="preserve">Предмет закупки:        </t>
  </si>
  <si>
    <t>Информационная анкета поставщика</t>
  </si>
  <si>
    <t xml:space="preserve">Наименование компании </t>
  </si>
  <si>
    <t>ИНН</t>
  </si>
  <si>
    <t>Контактные данные (телефон)</t>
  </si>
  <si>
    <t>Email</t>
  </si>
  <si>
    <t xml:space="preserve">Информационная анкета  </t>
  </si>
  <si>
    <t>Вопросы</t>
  </si>
  <si>
    <t>Варианты ответа</t>
  </si>
  <si>
    <t>Условия оплаты: 100% постоплата 30 рабочих дней с даты проведения мероприятия</t>
  </si>
  <si>
    <t>Подверждаю/ свой вариант оплаты прописать</t>
  </si>
  <si>
    <t>Фиксация расценок на 1 год</t>
  </si>
  <si>
    <t>Подверждаю/ Нет/Свой срок прписать</t>
  </si>
  <si>
    <t>Позиция</t>
  </si>
  <si>
    <t xml:space="preserve">Техническое оснащение митапов </t>
  </si>
  <si>
    <t>Расшифровка позиции</t>
  </si>
  <si>
    <t xml:space="preserve">Время трансляции до 3 часов, 3 офлайн спикера. Действия Исполнителя:
- подготовка макетов для заглушек, 
- организация трансляции по готовой ссылке из корпоративного ВК аккаунта Заказчика 
- застройка оборудования в день мероприятия </t>
  </si>
  <si>
    <t>Организация трасняляции</t>
  </si>
  <si>
    <t>Стоимость за ед. изм. (с НДС если применим)</t>
  </si>
  <si>
    <t>Общая стоимость с  НДС (если применим)</t>
  </si>
  <si>
    <t>Количество</t>
  </si>
  <si>
    <t>Sony A7siii или аналог</t>
  </si>
  <si>
    <t>Sony 18-105 f4 или аналог</t>
  </si>
  <si>
    <t>Штатив Manfrotto или аналог</t>
  </si>
  <si>
    <t>Сервер трансляции</t>
  </si>
  <si>
    <t>Shure QLXD4 или аналог</t>
  </si>
  <si>
    <t>Behringer x32 или аналог</t>
  </si>
  <si>
    <t>Комплект света Aputure</t>
  </si>
  <si>
    <t>Подсмотровый монитор</t>
  </si>
  <si>
    <t>Операторская связь (4 абонента)</t>
  </si>
  <si>
    <t>Звуковая карта</t>
  </si>
  <si>
    <t xml:space="preserve">Комплект коммутации </t>
  </si>
  <si>
    <t>Ноутбук</t>
  </si>
  <si>
    <t>Комментарии поставщика при предоставлении аналога, а не запрашиваемой позции (указать модель)</t>
  </si>
  <si>
    <t>Оборудование</t>
  </si>
  <si>
    <t>Итого за 1 мероприятие:</t>
  </si>
  <si>
    <t>Итого за 4 мероприятия:</t>
  </si>
  <si>
    <t>Техническое оснащение синхронизации</t>
  </si>
  <si>
    <t>Режиссер трансляции</t>
  </si>
  <si>
    <t xml:space="preserve">Инженер           </t>
  </si>
  <si>
    <t>Оператор камеры</t>
  </si>
  <si>
    <t>Монтажер</t>
  </si>
  <si>
    <t>Управление трансляцией</t>
  </si>
  <si>
    <t>Подключение и выставление оборудования</t>
  </si>
  <si>
    <t>Управление камерой</t>
  </si>
  <si>
    <t>Монтаж видео под формат корпоративного портала</t>
  </si>
  <si>
    <t>Трансфер</t>
  </si>
  <si>
    <t>Доставка до адреса: Проспект Андропова 10</t>
  </si>
  <si>
    <t>Камера</t>
  </si>
  <si>
    <t>Трансляция</t>
  </si>
  <si>
    <t>Прочее</t>
  </si>
  <si>
    <t>Свет</t>
  </si>
  <si>
    <t>Звук</t>
  </si>
  <si>
    <t>Sony A7siii</t>
  </si>
  <si>
    <t>Комплект оптики</t>
  </si>
  <si>
    <t>Штативы</t>
  </si>
  <si>
    <t>Сервер для экранов</t>
  </si>
  <si>
    <t>Hollyland Solidcom C1</t>
  </si>
  <si>
    <t>Коммутация и прочее</t>
  </si>
  <si>
    <t>Aputure 200d</t>
  </si>
  <si>
    <t>Aputure 60w rgb</t>
  </si>
  <si>
    <t>Аналоговый пульт Behringer</t>
  </si>
  <si>
    <t>Sennheiser (оголовье) комплект</t>
  </si>
  <si>
    <t>Sennheiser (ручные) комплект</t>
  </si>
  <si>
    <t>Комплект антенных усилителей</t>
  </si>
  <si>
    <t>Колонки на стойках</t>
  </si>
  <si>
    <t>Итого за все услуги  в год: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</si>
</sst>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_);_(&quot;$&quot;* \(#,##0\);_(&quot;$&quot;* &quot;-&quot;_);_(@_)"/>
    <numFmt numFmtId="165" formatCode="#,##0.00\ _₽"/>
    <numFmt numFmtId="166" formatCode="#,##0.00\ &quot;₽&quot;"/>
    <numFmt numFmtId="167" formatCode="#,##0.00\ [$₽-419]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</font>
    <font>
      <b/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87182226020086"/>
        <bgColor rgb="FFCCFFCC"/>
      </patternFill>
    </fill>
    <fill>
      <patternFill patternType="solid">
        <fgColor theme="0"/>
        <bgColor rgb="FFFFFFCC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center"/>
    </xf>
    <xf numFmtId="49" fontId="2" fillId="0" borderId="0" xfId="0" applyNumberFormat="1" applyFont="1" applyAlignment="1" applyProtection="1">
      <alignment horizontal="center" vertical="center" wrapText="1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49" fontId="2" fillId="0" borderId="0" xfId="0" applyNumberFormat="1" applyFont="1" applyAlignment="1" applyProtection="1">
      <alignment horizontal="right" vertical="center" wrapText="1"/>
      <protection hidden="1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4" fillId="0" borderId="4" xfId="0" applyNumberFormat="1" applyFont="1" applyBorder="1" applyAlignment="1">
      <alignment horizontal="left" vertical="center" wrapText="1"/>
    </xf>
    <xf numFmtId="164" fontId="4" fillId="0" borderId="5" xfId="0" applyNumberFormat="1" applyFont="1" applyBorder="1" applyAlignment="1">
      <alignment horizontal="left" vertical="center" wrapText="1"/>
    </xf>
    <xf numFmtId="165" fontId="5" fillId="4" borderId="6" xfId="0" applyNumberFormat="1" applyFont="1" applyFill="1" applyBorder="1" applyAlignment="1">
      <alignment horizontal="center" vertical="center" wrapText="1"/>
    </xf>
    <xf numFmtId="165" fontId="5" fillId="4" borderId="7" xfId="0" applyNumberFormat="1" applyFont="1" applyFill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left" vertical="center" wrapText="1"/>
    </xf>
    <xf numFmtId="164" fontId="4" fillId="0" borderId="9" xfId="0" applyNumberFormat="1" applyFont="1" applyBorder="1" applyAlignment="1">
      <alignment horizontal="left" vertical="center" wrapText="1"/>
    </xf>
    <xf numFmtId="165" fontId="5" fillId="4" borderId="10" xfId="0" applyNumberFormat="1" applyFont="1" applyFill="1" applyBorder="1" applyAlignment="1">
      <alignment horizontal="center" vertical="center" wrapText="1"/>
    </xf>
    <xf numFmtId="165" fontId="5" fillId="4" borderId="11" xfId="0" applyNumberFormat="1" applyFont="1" applyFill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left" vertical="center" wrapText="1"/>
    </xf>
    <xf numFmtId="164" fontId="4" fillId="0" borderId="13" xfId="0" applyNumberFormat="1" applyFont="1" applyBorder="1" applyAlignment="1">
      <alignment horizontal="left" vertical="center" wrapText="1"/>
    </xf>
    <xf numFmtId="165" fontId="5" fillId="4" borderId="14" xfId="0" applyNumberFormat="1" applyFont="1" applyFill="1" applyBorder="1" applyAlignment="1">
      <alignment horizontal="center" vertical="center" wrapText="1"/>
    </xf>
    <xf numFmtId="165" fontId="5" fillId="4" borderId="15" xfId="0" applyNumberFormat="1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165" fontId="5" fillId="4" borderId="21" xfId="0" applyNumberFormat="1" applyFont="1" applyFill="1" applyBorder="1" applyAlignment="1">
      <alignment horizontal="center" vertical="center" wrapText="1"/>
    </xf>
    <xf numFmtId="165" fontId="5" fillId="4" borderId="22" xfId="0" applyNumberFormat="1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4" fillId="0" borderId="18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5" fillId="5" borderId="29" xfId="0" applyFont="1" applyFill="1" applyBorder="1" applyAlignment="1">
      <alignment horizontal="center"/>
    </xf>
    <xf numFmtId="0" fontId="4" fillId="0" borderId="20" xfId="0" applyFont="1" applyBorder="1" applyAlignment="1">
      <alignment horizontal="center" vertical="center" wrapText="1"/>
    </xf>
    <xf numFmtId="0" fontId="5" fillId="5" borderId="30" xfId="0" applyFont="1" applyFill="1" applyBorder="1" applyAlignment="1">
      <alignment horizontal="center"/>
    </xf>
    <xf numFmtId="167" fontId="7" fillId="0" borderId="18" xfId="0" applyNumberFormat="1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166" fontId="7" fillId="0" borderId="18" xfId="0" applyNumberFormat="1" applyFont="1" applyBorder="1" applyAlignment="1">
      <alignment horizontal="center" vertical="center" wrapText="1"/>
    </xf>
    <xf numFmtId="0" fontId="6" fillId="0" borderId="18" xfId="0" applyFont="1" applyBorder="1"/>
    <xf numFmtId="0" fontId="7" fillId="0" borderId="18" xfId="0" applyFont="1" applyBorder="1" applyAlignment="1">
      <alignment horizontal="right" vertical="center" wrapText="1"/>
    </xf>
    <xf numFmtId="0" fontId="7" fillId="0" borderId="31" xfId="0" applyFont="1" applyBorder="1" applyAlignment="1">
      <alignment horizontal="center" vertical="center"/>
    </xf>
    <xf numFmtId="166" fontId="7" fillId="0" borderId="31" xfId="0" applyNumberFormat="1" applyFont="1" applyBorder="1" applyAlignment="1">
      <alignment horizontal="center" vertical="center" wrapText="1"/>
    </xf>
    <xf numFmtId="167" fontId="7" fillId="0" borderId="31" xfId="0" applyNumberFormat="1" applyFont="1" applyBorder="1" applyAlignment="1">
      <alignment horizontal="left" vertical="center" wrapText="1"/>
    </xf>
    <xf numFmtId="166" fontId="8" fillId="0" borderId="18" xfId="0" applyNumberFormat="1" applyFont="1" applyBorder="1" applyAlignment="1">
      <alignment horizontal="left" vertical="center"/>
    </xf>
    <xf numFmtId="166" fontId="8" fillId="0" borderId="18" xfId="0" applyNumberFormat="1" applyFont="1" applyFill="1" applyBorder="1" applyAlignment="1">
      <alignment horizontal="left" vertical="center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0" fillId="0" borderId="29" xfId="0" applyBorder="1"/>
    <xf numFmtId="0" fontId="7" fillId="0" borderId="17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right" vertical="center" wrapText="1"/>
    </xf>
    <xf numFmtId="0" fontId="7" fillId="0" borderId="19" xfId="0" applyFont="1" applyBorder="1" applyAlignment="1">
      <alignment horizontal="right" vertical="center" wrapText="1"/>
    </xf>
    <xf numFmtId="0" fontId="7" fillId="0" borderId="20" xfId="0" applyFont="1" applyBorder="1" applyAlignment="1">
      <alignment horizontal="right" vertical="center" wrapText="1"/>
    </xf>
    <xf numFmtId="166" fontId="8" fillId="0" borderId="20" xfId="0" applyNumberFormat="1" applyFont="1" applyFill="1" applyBorder="1" applyAlignment="1">
      <alignment horizontal="left" vertic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7" fillId="0" borderId="34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7" fillId="0" borderId="3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0" fillId="0" borderId="3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8"/>
  <sheetViews>
    <sheetView tabSelected="1" zoomScale="60" zoomScaleNormal="60" workbookViewId="0">
      <selection activeCell="F59" sqref="F59"/>
    </sheetView>
  </sheetViews>
  <sheetFormatPr defaultRowHeight="14.5" x14ac:dyDescent="0.35"/>
  <cols>
    <col min="3" max="3" width="19" customWidth="1"/>
    <col min="4" max="4" width="18.54296875" customWidth="1"/>
    <col min="5" max="5" width="20.54296875" customWidth="1"/>
    <col min="6" max="6" width="48.453125" customWidth="1"/>
    <col min="7" max="7" width="46.26953125" customWidth="1"/>
  </cols>
  <sheetData>
    <row r="1" spans="1:7" x14ac:dyDescent="0.35">
      <c r="A1" s="1"/>
      <c r="B1" s="2"/>
      <c r="C1" s="3"/>
      <c r="D1" s="4"/>
      <c r="E1" s="5" t="s">
        <v>0</v>
      </c>
      <c r="F1" s="5"/>
      <c r="G1" s="5"/>
    </row>
    <row r="2" spans="1:7" x14ac:dyDescent="0.35">
      <c r="A2" s="1"/>
      <c r="B2" s="2"/>
      <c r="C2" s="3"/>
      <c r="D2" s="4"/>
      <c r="E2" s="5" t="s">
        <v>1</v>
      </c>
      <c r="F2" s="5"/>
      <c r="G2" s="5"/>
    </row>
    <row r="3" spans="1:7" x14ac:dyDescent="0.35">
      <c r="A3" s="6"/>
      <c r="B3" s="7" t="s">
        <v>2</v>
      </c>
      <c r="C3" s="7"/>
      <c r="D3" s="7"/>
      <c r="E3" s="7"/>
      <c r="F3" s="7"/>
      <c r="G3" s="7"/>
    </row>
    <row r="4" spans="1:7" x14ac:dyDescent="0.35">
      <c r="A4" s="6"/>
      <c r="B4" s="7" t="s">
        <v>3</v>
      </c>
      <c r="C4" s="7"/>
      <c r="D4" s="7"/>
      <c r="E4" s="7"/>
      <c r="F4" s="7"/>
      <c r="G4" s="7"/>
    </row>
    <row r="5" spans="1:7" x14ac:dyDescent="0.35">
      <c r="A5" s="6"/>
      <c r="B5" s="8" t="s">
        <v>4</v>
      </c>
      <c r="C5" s="8"/>
      <c r="D5" s="8"/>
      <c r="E5" s="8"/>
      <c r="F5" s="8"/>
      <c r="G5" s="8"/>
    </row>
    <row r="6" spans="1:7" ht="15" thickBot="1" x14ac:dyDescent="0.4"/>
    <row r="7" spans="1:7" ht="15" thickBot="1" x14ac:dyDescent="0.4">
      <c r="B7" s="9" t="s">
        <v>5</v>
      </c>
      <c r="C7" s="10"/>
      <c r="D7" s="10"/>
      <c r="E7" s="11"/>
    </row>
    <row r="8" spans="1:7" x14ac:dyDescent="0.35">
      <c r="B8" s="12" t="s">
        <v>6</v>
      </c>
      <c r="C8" s="13"/>
      <c r="D8" s="14"/>
      <c r="E8" s="15"/>
    </row>
    <row r="9" spans="1:7" x14ac:dyDescent="0.35">
      <c r="B9" s="16" t="s">
        <v>7</v>
      </c>
      <c r="C9" s="17"/>
      <c r="D9" s="18"/>
      <c r="E9" s="19"/>
    </row>
    <row r="10" spans="1:7" x14ac:dyDescent="0.35">
      <c r="B10" s="16" t="s">
        <v>9</v>
      </c>
      <c r="C10" s="17"/>
      <c r="D10" s="28"/>
      <c r="E10" s="29"/>
    </row>
    <row r="11" spans="1:7" ht="17.5" customHeight="1" thickBot="1" x14ac:dyDescent="0.4">
      <c r="B11" s="20" t="s">
        <v>8</v>
      </c>
      <c r="C11" s="21"/>
      <c r="D11" s="22"/>
      <c r="E11" s="23"/>
    </row>
    <row r="12" spans="1:7" ht="15" thickBot="1" x14ac:dyDescent="0.4"/>
    <row r="13" spans="1:7" ht="15" thickBot="1" x14ac:dyDescent="0.4">
      <c r="B13" s="30" t="s">
        <v>10</v>
      </c>
      <c r="C13" s="31"/>
      <c r="D13" s="31"/>
      <c r="E13" s="32"/>
    </row>
    <row r="14" spans="1:7" x14ac:dyDescent="0.35">
      <c r="B14" s="34" t="s">
        <v>11</v>
      </c>
      <c r="C14" s="35"/>
      <c r="D14" s="35" t="s">
        <v>12</v>
      </c>
      <c r="E14" s="35"/>
      <c r="F14" s="36" t="s">
        <v>12</v>
      </c>
    </row>
    <row r="15" spans="1:7" ht="46.5" customHeight="1" x14ac:dyDescent="0.35">
      <c r="B15" s="24" t="s">
        <v>13</v>
      </c>
      <c r="C15" s="25"/>
      <c r="D15" s="33" t="s">
        <v>14</v>
      </c>
      <c r="E15" s="33"/>
      <c r="F15" s="37"/>
    </row>
    <row r="16" spans="1:7" ht="42.5" customHeight="1" thickBot="1" x14ac:dyDescent="0.4">
      <c r="B16" s="26" t="s">
        <v>15</v>
      </c>
      <c r="C16" s="27"/>
      <c r="D16" s="38" t="s">
        <v>16</v>
      </c>
      <c r="E16" s="38"/>
      <c r="F16" s="39"/>
    </row>
    <row r="17" spans="2:7" ht="15" thickBot="1" x14ac:dyDescent="0.4"/>
    <row r="18" spans="2:7" x14ac:dyDescent="0.35">
      <c r="B18" s="53" t="s">
        <v>18</v>
      </c>
      <c r="C18" s="54"/>
      <c r="D18" s="54"/>
      <c r="E18" s="54"/>
      <c r="F18" s="54"/>
      <c r="G18" s="55"/>
    </row>
    <row r="19" spans="2:7" ht="21" x14ac:dyDescent="0.35">
      <c r="B19" s="56" t="s">
        <v>17</v>
      </c>
      <c r="C19" s="44" t="s">
        <v>19</v>
      </c>
      <c r="D19" s="44" t="s">
        <v>24</v>
      </c>
      <c r="E19" s="45" t="s">
        <v>22</v>
      </c>
      <c r="F19" s="40" t="s">
        <v>23</v>
      </c>
      <c r="G19" s="57" t="s">
        <v>37</v>
      </c>
    </row>
    <row r="20" spans="2:7" ht="125.5" customHeight="1" x14ac:dyDescent="0.35">
      <c r="B20" s="58" t="s">
        <v>21</v>
      </c>
      <c r="C20" s="41" t="s">
        <v>20</v>
      </c>
      <c r="D20" s="42">
        <v>1</v>
      </c>
      <c r="E20" s="51">
        <v>0</v>
      </c>
      <c r="F20" s="51">
        <f>E20*D20</f>
        <v>0</v>
      </c>
      <c r="G20" s="59"/>
    </row>
    <row r="21" spans="2:7" x14ac:dyDescent="0.35">
      <c r="B21" s="60" t="s">
        <v>38</v>
      </c>
      <c r="C21" s="46" t="s">
        <v>25</v>
      </c>
      <c r="D21" s="42">
        <v>3</v>
      </c>
      <c r="E21" s="51">
        <v>0</v>
      </c>
      <c r="F21" s="51">
        <f t="shared" ref="F21:F32" si="0">E21*D21</f>
        <v>0</v>
      </c>
      <c r="G21" s="59"/>
    </row>
    <row r="22" spans="2:7" x14ac:dyDescent="0.35">
      <c r="B22" s="60"/>
      <c r="C22" s="46" t="s">
        <v>26</v>
      </c>
      <c r="D22" s="42">
        <v>3</v>
      </c>
      <c r="E22" s="51">
        <v>0</v>
      </c>
      <c r="F22" s="51">
        <f t="shared" si="0"/>
        <v>0</v>
      </c>
      <c r="G22" s="59"/>
    </row>
    <row r="23" spans="2:7" x14ac:dyDescent="0.35">
      <c r="B23" s="60"/>
      <c r="C23" s="46" t="s">
        <v>27</v>
      </c>
      <c r="D23" s="42">
        <v>3</v>
      </c>
      <c r="E23" s="51">
        <v>0</v>
      </c>
      <c r="F23" s="51">
        <f t="shared" si="0"/>
        <v>0</v>
      </c>
      <c r="G23" s="59"/>
    </row>
    <row r="24" spans="2:7" x14ac:dyDescent="0.35">
      <c r="B24" s="60"/>
      <c r="C24" s="46" t="s">
        <v>28</v>
      </c>
      <c r="D24" s="42">
        <v>1</v>
      </c>
      <c r="E24" s="51">
        <v>0</v>
      </c>
      <c r="F24" s="51">
        <f t="shared" si="0"/>
        <v>0</v>
      </c>
      <c r="G24" s="59"/>
    </row>
    <row r="25" spans="2:7" x14ac:dyDescent="0.35">
      <c r="B25" s="60"/>
      <c r="C25" s="46" t="s">
        <v>29</v>
      </c>
      <c r="D25" s="42">
        <v>3</v>
      </c>
      <c r="E25" s="51">
        <v>0</v>
      </c>
      <c r="F25" s="51">
        <f t="shared" si="0"/>
        <v>0</v>
      </c>
      <c r="G25" s="59"/>
    </row>
    <row r="26" spans="2:7" x14ac:dyDescent="0.35">
      <c r="B26" s="60"/>
      <c r="C26" s="46" t="s">
        <v>30</v>
      </c>
      <c r="D26" s="42">
        <v>1</v>
      </c>
      <c r="E26" s="51">
        <v>0</v>
      </c>
      <c r="F26" s="51">
        <f t="shared" si="0"/>
        <v>0</v>
      </c>
      <c r="G26" s="59"/>
    </row>
    <row r="27" spans="2:7" x14ac:dyDescent="0.35">
      <c r="B27" s="60"/>
      <c r="C27" s="46" t="s">
        <v>31</v>
      </c>
      <c r="D27" s="42">
        <v>1</v>
      </c>
      <c r="E27" s="51">
        <v>0</v>
      </c>
      <c r="F27" s="51">
        <f t="shared" si="0"/>
        <v>0</v>
      </c>
      <c r="G27" s="59"/>
    </row>
    <row r="28" spans="2:7" x14ac:dyDescent="0.35">
      <c r="B28" s="60"/>
      <c r="C28" s="46" t="s">
        <v>32</v>
      </c>
      <c r="D28" s="42">
        <v>1</v>
      </c>
      <c r="E28" s="51">
        <v>0</v>
      </c>
      <c r="F28" s="51">
        <f t="shared" si="0"/>
        <v>0</v>
      </c>
      <c r="G28" s="59"/>
    </row>
    <row r="29" spans="2:7" x14ac:dyDescent="0.35">
      <c r="B29" s="60"/>
      <c r="C29" s="46" t="s">
        <v>33</v>
      </c>
      <c r="D29" s="42">
        <v>1</v>
      </c>
      <c r="E29" s="51">
        <v>0</v>
      </c>
      <c r="F29" s="51">
        <f t="shared" si="0"/>
        <v>0</v>
      </c>
      <c r="G29" s="59"/>
    </row>
    <row r="30" spans="2:7" x14ac:dyDescent="0.35">
      <c r="B30" s="60"/>
      <c r="C30" s="46" t="s">
        <v>34</v>
      </c>
      <c r="D30" s="42">
        <v>1</v>
      </c>
      <c r="E30" s="51">
        <v>0</v>
      </c>
      <c r="F30" s="51">
        <f>E30*D30</f>
        <v>0</v>
      </c>
      <c r="G30" s="59"/>
    </row>
    <row r="31" spans="2:7" x14ac:dyDescent="0.35">
      <c r="B31" s="60"/>
      <c r="C31" s="46" t="s">
        <v>35</v>
      </c>
      <c r="D31" s="42">
        <v>1</v>
      </c>
      <c r="E31" s="51">
        <v>0</v>
      </c>
      <c r="F31" s="51">
        <f t="shared" si="0"/>
        <v>0</v>
      </c>
      <c r="G31" s="59"/>
    </row>
    <row r="32" spans="2:7" x14ac:dyDescent="0.35">
      <c r="B32" s="60"/>
      <c r="C32" s="46" t="s">
        <v>36</v>
      </c>
      <c r="D32" s="42">
        <v>1</v>
      </c>
      <c r="E32" s="51">
        <v>0</v>
      </c>
      <c r="F32" s="51">
        <f t="shared" si="0"/>
        <v>0</v>
      </c>
      <c r="G32" s="59"/>
    </row>
    <row r="33" spans="2:7" x14ac:dyDescent="0.35">
      <c r="B33" s="61" t="s">
        <v>39</v>
      </c>
      <c r="C33" s="47"/>
      <c r="D33" s="47"/>
      <c r="E33" s="47"/>
      <c r="F33" s="52">
        <f>SUM(F20:F32)</f>
        <v>0</v>
      </c>
      <c r="G33" s="65"/>
    </row>
    <row r="34" spans="2:7" ht="15" thickBot="1" x14ac:dyDescent="0.4">
      <c r="B34" s="62" t="s">
        <v>40</v>
      </c>
      <c r="C34" s="63"/>
      <c r="D34" s="63"/>
      <c r="E34" s="63"/>
      <c r="F34" s="64">
        <f>F33*4</f>
        <v>0</v>
      </c>
      <c r="G34" s="66"/>
    </row>
    <row r="35" spans="2:7" x14ac:dyDescent="0.35">
      <c r="B35" s="53" t="s">
        <v>41</v>
      </c>
      <c r="C35" s="54"/>
      <c r="D35" s="54"/>
      <c r="E35" s="54"/>
      <c r="F35" s="54"/>
      <c r="G35" s="55"/>
    </row>
    <row r="36" spans="2:7" ht="21" x14ac:dyDescent="0.35">
      <c r="B36" s="67" t="s">
        <v>17</v>
      </c>
      <c r="C36" s="48" t="s">
        <v>19</v>
      </c>
      <c r="D36" s="48" t="s">
        <v>24</v>
      </c>
      <c r="E36" s="49" t="s">
        <v>22</v>
      </c>
      <c r="F36" s="50" t="s">
        <v>23</v>
      </c>
      <c r="G36" s="68" t="s">
        <v>37</v>
      </c>
    </row>
    <row r="37" spans="2:7" ht="21" x14ac:dyDescent="0.35">
      <c r="B37" s="58" t="s">
        <v>42</v>
      </c>
      <c r="C37" s="46" t="s">
        <v>46</v>
      </c>
      <c r="D37" s="42">
        <v>1</v>
      </c>
      <c r="E37" s="51">
        <v>0</v>
      </c>
      <c r="F37" s="51">
        <f>E37*D37</f>
        <v>0</v>
      </c>
      <c r="G37" s="59"/>
    </row>
    <row r="38" spans="2:7" x14ac:dyDescent="0.35">
      <c r="B38" s="58" t="s">
        <v>43</v>
      </c>
      <c r="C38" s="46" t="s">
        <v>47</v>
      </c>
      <c r="D38" s="42">
        <v>1</v>
      </c>
      <c r="E38" s="51">
        <v>0</v>
      </c>
      <c r="F38" s="51">
        <f t="shared" ref="F38:F46" si="1">E38*D38</f>
        <v>0</v>
      </c>
      <c r="G38" s="59"/>
    </row>
    <row r="39" spans="2:7" ht="21" x14ac:dyDescent="0.35">
      <c r="B39" s="58" t="s">
        <v>44</v>
      </c>
      <c r="C39" s="46" t="s">
        <v>48</v>
      </c>
      <c r="D39" s="42">
        <v>1</v>
      </c>
      <c r="E39" s="51">
        <v>0</v>
      </c>
      <c r="F39" s="51">
        <f t="shared" si="1"/>
        <v>0</v>
      </c>
      <c r="G39" s="59"/>
    </row>
    <row r="40" spans="2:7" x14ac:dyDescent="0.35">
      <c r="B40" s="58" t="s">
        <v>45</v>
      </c>
      <c r="C40" s="46" t="s">
        <v>49</v>
      </c>
      <c r="D40" s="42">
        <v>1</v>
      </c>
      <c r="E40" s="51">
        <v>0</v>
      </c>
      <c r="F40" s="51">
        <f t="shared" si="1"/>
        <v>0</v>
      </c>
      <c r="G40" s="59"/>
    </row>
    <row r="41" spans="2:7" x14ac:dyDescent="0.35">
      <c r="B41" s="58" t="s">
        <v>50</v>
      </c>
      <c r="C41" s="46" t="s">
        <v>51</v>
      </c>
      <c r="D41" s="42">
        <v>1</v>
      </c>
      <c r="E41" s="51">
        <v>0</v>
      </c>
      <c r="F41" s="51">
        <f>E41*D41</f>
        <v>0</v>
      </c>
      <c r="G41" s="59"/>
    </row>
    <row r="42" spans="2:7" x14ac:dyDescent="0.35">
      <c r="B42" s="69" t="s">
        <v>52</v>
      </c>
      <c r="C42" s="46" t="s">
        <v>57</v>
      </c>
      <c r="D42" s="42">
        <v>2</v>
      </c>
      <c r="E42" s="51">
        <v>0</v>
      </c>
      <c r="F42" s="51">
        <f t="shared" si="1"/>
        <v>0</v>
      </c>
      <c r="G42" s="59"/>
    </row>
    <row r="43" spans="2:7" x14ac:dyDescent="0.35">
      <c r="B43" s="70"/>
      <c r="C43" s="46" t="s">
        <v>58</v>
      </c>
      <c r="D43" s="42">
        <v>2</v>
      </c>
      <c r="E43" s="51">
        <v>0</v>
      </c>
      <c r="F43" s="51">
        <f t="shared" si="1"/>
        <v>0</v>
      </c>
      <c r="G43" s="59"/>
    </row>
    <row r="44" spans="2:7" x14ac:dyDescent="0.35">
      <c r="B44" s="71"/>
      <c r="C44" s="46" t="s">
        <v>59</v>
      </c>
      <c r="D44" s="42">
        <v>2</v>
      </c>
      <c r="E44" s="51">
        <v>0</v>
      </c>
      <c r="F44" s="51">
        <f t="shared" si="1"/>
        <v>0</v>
      </c>
      <c r="G44" s="59"/>
    </row>
    <row r="45" spans="2:7" x14ac:dyDescent="0.35">
      <c r="B45" s="69" t="s">
        <v>53</v>
      </c>
      <c r="C45" s="46" t="s">
        <v>28</v>
      </c>
      <c r="D45" s="42">
        <v>1</v>
      </c>
      <c r="E45" s="51">
        <v>0</v>
      </c>
      <c r="F45" s="51">
        <f t="shared" si="1"/>
        <v>0</v>
      </c>
      <c r="G45" s="59"/>
    </row>
    <row r="46" spans="2:7" x14ac:dyDescent="0.35">
      <c r="B46" s="71"/>
      <c r="C46" s="46" t="s">
        <v>60</v>
      </c>
      <c r="D46" s="42">
        <v>1</v>
      </c>
      <c r="E46" s="51">
        <v>0</v>
      </c>
      <c r="F46" s="51">
        <f t="shared" si="1"/>
        <v>0</v>
      </c>
      <c r="G46" s="59"/>
    </row>
    <row r="47" spans="2:7" x14ac:dyDescent="0.35">
      <c r="B47" s="69" t="s">
        <v>54</v>
      </c>
      <c r="C47" s="46" t="s">
        <v>61</v>
      </c>
      <c r="D47" s="42">
        <v>1</v>
      </c>
      <c r="E47" s="51">
        <v>0</v>
      </c>
      <c r="F47" s="51">
        <f>E47*D47</f>
        <v>0</v>
      </c>
      <c r="G47" s="59"/>
    </row>
    <row r="48" spans="2:7" x14ac:dyDescent="0.35">
      <c r="B48" s="71"/>
      <c r="C48" s="46" t="s">
        <v>62</v>
      </c>
      <c r="D48" s="42">
        <v>1</v>
      </c>
      <c r="E48" s="51">
        <v>0</v>
      </c>
      <c r="F48" s="51">
        <f t="shared" ref="F48:F55" si="2">E48*D48</f>
        <v>0</v>
      </c>
      <c r="G48" s="59"/>
    </row>
    <row r="49" spans="2:7" x14ac:dyDescent="0.35">
      <c r="B49" s="69" t="s">
        <v>55</v>
      </c>
      <c r="C49" s="46" t="s">
        <v>63</v>
      </c>
      <c r="D49" s="42">
        <v>2</v>
      </c>
      <c r="E49" s="51">
        <v>0</v>
      </c>
      <c r="F49" s="51">
        <f t="shared" si="2"/>
        <v>0</v>
      </c>
      <c r="G49" s="59"/>
    </row>
    <row r="50" spans="2:7" x14ac:dyDescent="0.35">
      <c r="B50" s="71"/>
      <c r="C50" s="46" t="s">
        <v>64</v>
      </c>
      <c r="D50" s="42">
        <v>3</v>
      </c>
      <c r="E50" s="51">
        <v>0</v>
      </c>
      <c r="F50" s="51">
        <f t="shared" si="2"/>
        <v>0</v>
      </c>
      <c r="G50" s="59"/>
    </row>
    <row r="51" spans="2:7" x14ac:dyDescent="0.35">
      <c r="B51" s="69" t="s">
        <v>56</v>
      </c>
      <c r="C51" s="46" t="s">
        <v>65</v>
      </c>
      <c r="D51" s="42">
        <v>1</v>
      </c>
      <c r="E51" s="51">
        <v>0</v>
      </c>
      <c r="F51" s="51">
        <f t="shared" si="2"/>
        <v>0</v>
      </c>
      <c r="G51" s="59"/>
    </row>
    <row r="52" spans="2:7" x14ac:dyDescent="0.35">
      <c r="B52" s="70"/>
      <c r="C52" s="46" t="s">
        <v>66</v>
      </c>
      <c r="D52" s="42">
        <v>4</v>
      </c>
      <c r="E52" s="51">
        <v>0</v>
      </c>
      <c r="F52" s="51">
        <f t="shared" si="2"/>
        <v>0</v>
      </c>
      <c r="G52" s="59"/>
    </row>
    <row r="53" spans="2:7" x14ac:dyDescent="0.35">
      <c r="B53" s="70"/>
      <c r="C53" s="46" t="s">
        <v>67</v>
      </c>
      <c r="D53" s="42">
        <v>2</v>
      </c>
      <c r="E53" s="51">
        <v>0</v>
      </c>
      <c r="F53" s="51">
        <f t="shared" si="2"/>
        <v>0</v>
      </c>
      <c r="G53" s="59"/>
    </row>
    <row r="54" spans="2:7" x14ac:dyDescent="0.35">
      <c r="B54" s="70"/>
      <c r="C54" s="46" t="s">
        <v>68</v>
      </c>
      <c r="D54" s="42">
        <v>2</v>
      </c>
      <c r="E54" s="51">
        <v>0</v>
      </c>
      <c r="F54" s="51">
        <f t="shared" si="2"/>
        <v>0</v>
      </c>
      <c r="G54" s="59"/>
    </row>
    <row r="55" spans="2:7" x14ac:dyDescent="0.35">
      <c r="B55" s="71"/>
      <c r="C55" s="46" t="s">
        <v>69</v>
      </c>
      <c r="D55" s="42">
        <v>2</v>
      </c>
      <c r="E55" s="51">
        <v>0</v>
      </c>
      <c r="F55" s="51">
        <f t="shared" si="2"/>
        <v>0</v>
      </c>
      <c r="G55" s="59"/>
    </row>
    <row r="56" spans="2:7" x14ac:dyDescent="0.35">
      <c r="B56" s="61" t="s">
        <v>39</v>
      </c>
      <c r="C56" s="47"/>
      <c r="D56" s="47"/>
      <c r="E56" s="47"/>
      <c r="F56" s="52">
        <f>SUM(F37:F55)</f>
        <v>0</v>
      </c>
      <c r="G56" s="65"/>
    </row>
    <row r="57" spans="2:7" x14ac:dyDescent="0.35">
      <c r="B57" s="61" t="s">
        <v>40</v>
      </c>
      <c r="C57" s="47"/>
      <c r="D57" s="47"/>
      <c r="E57" s="47"/>
      <c r="F57" s="52">
        <f>F56*4</f>
        <v>0</v>
      </c>
      <c r="G57" s="72"/>
    </row>
    <row r="58" spans="2:7" ht="15" thickBot="1" x14ac:dyDescent="0.4">
      <c r="B58" s="62" t="s">
        <v>70</v>
      </c>
      <c r="C58" s="63"/>
      <c r="D58" s="63"/>
      <c r="E58" s="63"/>
      <c r="F58" s="64">
        <f>F57+F34</f>
        <v>0</v>
      </c>
      <c r="G58" s="66"/>
    </row>
  </sheetData>
  <mergeCells count="35">
    <mergeCell ref="B56:E56"/>
    <mergeCell ref="G56:G58"/>
    <mergeCell ref="B57:E57"/>
    <mergeCell ref="B58:E58"/>
    <mergeCell ref="B35:G35"/>
    <mergeCell ref="B42:B44"/>
    <mergeCell ref="B45:B46"/>
    <mergeCell ref="B47:B48"/>
    <mergeCell ref="B49:B50"/>
    <mergeCell ref="B51:B55"/>
    <mergeCell ref="B18:G18"/>
    <mergeCell ref="B21:B32"/>
    <mergeCell ref="B33:E33"/>
    <mergeCell ref="G33:G34"/>
    <mergeCell ref="B34:E34"/>
    <mergeCell ref="B10:C10"/>
    <mergeCell ref="B14:C14"/>
    <mergeCell ref="D14:E14"/>
    <mergeCell ref="D15:E15"/>
    <mergeCell ref="B11:C11"/>
    <mergeCell ref="D11:E11"/>
    <mergeCell ref="B13:E13"/>
    <mergeCell ref="B15:C15"/>
    <mergeCell ref="B16:C16"/>
    <mergeCell ref="D16:E16"/>
    <mergeCell ref="B8:C8"/>
    <mergeCell ref="D8:E8"/>
    <mergeCell ref="B9:C9"/>
    <mergeCell ref="D9:E9"/>
    <mergeCell ref="E1:G1"/>
    <mergeCell ref="E2:G2"/>
    <mergeCell ref="B3:G3"/>
    <mergeCell ref="B4:G4"/>
    <mergeCell ref="B5:G5"/>
    <mergeCell ref="B7: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136CB-8CBE-46BA-B769-3FD71AE1B34F}">
  <dimension ref="B2:H43"/>
  <sheetViews>
    <sheetView topLeftCell="A35" workbookViewId="0">
      <selection activeCell="B3" sqref="B3:G43"/>
    </sheetView>
  </sheetViews>
  <sheetFormatPr defaultRowHeight="14.5" x14ac:dyDescent="0.35"/>
  <cols>
    <col min="2" max="2" width="12" customWidth="1"/>
    <col min="3" max="3" width="26.36328125" customWidth="1"/>
    <col min="4" max="4" width="10.7265625" customWidth="1"/>
    <col min="5" max="5" width="11.7265625" customWidth="1"/>
    <col min="6" max="6" width="11.90625" customWidth="1"/>
    <col min="7" max="7" width="20.1796875" customWidth="1"/>
  </cols>
  <sheetData>
    <row r="2" spans="2:8" ht="15" thickBot="1" x14ac:dyDescent="0.4"/>
    <row r="3" spans="2:8" ht="31.5" customHeight="1" x14ac:dyDescent="0.35">
      <c r="B3" s="53" t="s">
        <v>18</v>
      </c>
      <c r="C3" s="54"/>
      <c r="D3" s="54"/>
      <c r="E3" s="54"/>
      <c r="F3" s="54"/>
      <c r="G3" s="55"/>
      <c r="H3" s="43"/>
    </row>
    <row r="4" spans="2:8" ht="51" customHeight="1" x14ac:dyDescent="0.35">
      <c r="B4" s="56" t="s">
        <v>17</v>
      </c>
      <c r="C4" s="44" t="s">
        <v>19</v>
      </c>
      <c r="D4" s="44" t="s">
        <v>24</v>
      </c>
      <c r="E4" s="45" t="s">
        <v>22</v>
      </c>
      <c r="F4" s="40" t="s">
        <v>23</v>
      </c>
      <c r="G4" s="57" t="s">
        <v>37</v>
      </c>
    </row>
    <row r="5" spans="2:8" ht="84" x14ac:dyDescent="0.35">
      <c r="B5" s="58" t="s">
        <v>21</v>
      </c>
      <c r="C5" s="41" t="s">
        <v>20</v>
      </c>
      <c r="D5" s="42">
        <v>1</v>
      </c>
      <c r="E5" s="51">
        <v>0</v>
      </c>
      <c r="F5" s="51">
        <f>E5*D5</f>
        <v>0</v>
      </c>
      <c r="G5" s="59"/>
    </row>
    <row r="6" spans="2:8" x14ac:dyDescent="0.35">
      <c r="B6" s="60" t="s">
        <v>38</v>
      </c>
      <c r="C6" s="46" t="s">
        <v>25</v>
      </c>
      <c r="D6" s="42">
        <v>3</v>
      </c>
      <c r="E6" s="51">
        <v>0</v>
      </c>
      <c r="F6" s="51">
        <f t="shared" ref="F6:F17" si="0">E6*D6</f>
        <v>0</v>
      </c>
      <c r="G6" s="59"/>
    </row>
    <row r="7" spans="2:8" x14ac:dyDescent="0.35">
      <c r="B7" s="60"/>
      <c r="C7" s="46" t="s">
        <v>26</v>
      </c>
      <c r="D7" s="42">
        <v>3</v>
      </c>
      <c r="E7" s="51">
        <v>0</v>
      </c>
      <c r="F7" s="51">
        <f t="shared" si="0"/>
        <v>0</v>
      </c>
      <c r="G7" s="59"/>
    </row>
    <row r="8" spans="2:8" x14ac:dyDescent="0.35">
      <c r="B8" s="60"/>
      <c r="C8" s="46" t="s">
        <v>27</v>
      </c>
      <c r="D8" s="42">
        <v>3</v>
      </c>
      <c r="E8" s="51">
        <v>0</v>
      </c>
      <c r="F8" s="51">
        <f t="shared" si="0"/>
        <v>0</v>
      </c>
      <c r="G8" s="59"/>
    </row>
    <row r="9" spans="2:8" x14ac:dyDescent="0.35">
      <c r="B9" s="60"/>
      <c r="C9" s="46" t="s">
        <v>28</v>
      </c>
      <c r="D9" s="42">
        <v>1</v>
      </c>
      <c r="E9" s="51">
        <v>0</v>
      </c>
      <c r="F9" s="51">
        <f t="shared" si="0"/>
        <v>0</v>
      </c>
      <c r="G9" s="59"/>
    </row>
    <row r="10" spans="2:8" x14ac:dyDescent="0.35">
      <c r="B10" s="60"/>
      <c r="C10" s="46" t="s">
        <v>29</v>
      </c>
      <c r="D10" s="42">
        <v>3</v>
      </c>
      <c r="E10" s="51">
        <v>0</v>
      </c>
      <c r="F10" s="51">
        <f t="shared" si="0"/>
        <v>0</v>
      </c>
      <c r="G10" s="59"/>
    </row>
    <row r="11" spans="2:8" x14ac:dyDescent="0.35">
      <c r="B11" s="60"/>
      <c r="C11" s="46" t="s">
        <v>30</v>
      </c>
      <c r="D11" s="42">
        <v>1</v>
      </c>
      <c r="E11" s="51">
        <v>0</v>
      </c>
      <c r="F11" s="51">
        <f t="shared" si="0"/>
        <v>0</v>
      </c>
      <c r="G11" s="59"/>
    </row>
    <row r="12" spans="2:8" x14ac:dyDescent="0.35">
      <c r="B12" s="60"/>
      <c r="C12" s="46" t="s">
        <v>31</v>
      </c>
      <c r="D12" s="42">
        <v>1</v>
      </c>
      <c r="E12" s="51">
        <v>0</v>
      </c>
      <c r="F12" s="51">
        <f t="shared" si="0"/>
        <v>0</v>
      </c>
      <c r="G12" s="59"/>
    </row>
    <row r="13" spans="2:8" x14ac:dyDescent="0.35">
      <c r="B13" s="60"/>
      <c r="C13" s="46" t="s">
        <v>32</v>
      </c>
      <c r="D13" s="42">
        <v>1</v>
      </c>
      <c r="E13" s="51">
        <v>0</v>
      </c>
      <c r="F13" s="51">
        <f t="shared" si="0"/>
        <v>0</v>
      </c>
      <c r="G13" s="59"/>
    </row>
    <row r="14" spans="2:8" x14ac:dyDescent="0.35">
      <c r="B14" s="60"/>
      <c r="C14" s="46" t="s">
        <v>33</v>
      </c>
      <c r="D14" s="42">
        <v>1</v>
      </c>
      <c r="E14" s="51">
        <v>0</v>
      </c>
      <c r="F14" s="51">
        <f t="shared" si="0"/>
        <v>0</v>
      </c>
      <c r="G14" s="59"/>
    </row>
    <row r="15" spans="2:8" x14ac:dyDescent="0.35">
      <c r="B15" s="60"/>
      <c r="C15" s="46" t="s">
        <v>34</v>
      </c>
      <c r="D15" s="42">
        <v>1</v>
      </c>
      <c r="E15" s="51">
        <v>0</v>
      </c>
      <c r="F15" s="51">
        <f>E15*D15</f>
        <v>0</v>
      </c>
      <c r="G15" s="59"/>
    </row>
    <row r="16" spans="2:8" x14ac:dyDescent="0.35">
      <c r="B16" s="60"/>
      <c r="C16" s="46" t="s">
        <v>35</v>
      </c>
      <c r="D16" s="42">
        <v>1</v>
      </c>
      <c r="E16" s="51">
        <v>0</v>
      </c>
      <c r="F16" s="51">
        <f t="shared" si="0"/>
        <v>0</v>
      </c>
      <c r="G16" s="59"/>
    </row>
    <row r="17" spans="2:7" x14ac:dyDescent="0.35">
      <c r="B17" s="60"/>
      <c r="C17" s="46" t="s">
        <v>36</v>
      </c>
      <c r="D17" s="42">
        <v>1</v>
      </c>
      <c r="E17" s="51">
        <v>0</v>
      </c>
      <c r="F17" s="51">
        <f t="shared" si="0"/>
        <v>0</v>
      </c>
      <c r="G17" s="59"/>
    </row>
    <row r="18" spans="2:7" x14ac:dyDescent="0.35">
      <c r="B18" s="61" t="s">
        <v>39</v>
      </c>
      <c r="C18" s="47"/>
      <c r="D18" s="47"/>
      <c r="E18" s="47"/>
      <c r="F18" s="52">
        <f>SUM(F5:F17)</f>
        <v>0</v>
      </c>
      <c r="G18" s="65"/>
    </row>
    <row r="19" spans="2:7" ht="15" thickBot="1" x14ac:dyDescent="0.4">
      <c r="B19" s="62" t="s">
        <v>40</v>
      </c>
      <c r="C19" s="63"/>
      <c r="D19" s="63"/>
      <c r="E19" s="63"/>
      <c r="F19" s="64">
        <f>F18*4</f>
        <v>0</v>
      </c>
      <c r="G19" s="66"/>
    </row>
    <row r="20" spans="2:7" x14ac:dyDescent="0.35">
      <c r="B20" s="53" t="s">
        <v>41</v>
      </c>
      <c r="C20" s="54"/>
      <c r="D20" s="54"/>
      <c r="E20" s="54"/>
      <c r="F20" s="54"/>
      <c r="G20" s="55"/>
    </row>
    <row r="21" spans="2:7" ht="42" x14ac:dyDescent="0.35">
      <c r="B21" s="67" t="s">
        <v>17</v>
      </c>
      <c r="C21" s="48" t="s">
        <v>19</v>
      </c>
      <c r="D21" s="48" t="s">
        <v>24</v>
      </c>
      <c r="E21" s="49" t="s">
        <v>22</v>
      </c>
      <c r="F21" s="50" t="s">
        <v>23</v>
      </c>
      <c r="G21" s="68" t="s">
        <v>37</v>
      </c>
    </row>
    <row r="22" spans="2:7" ht="21" x14ac:dyDescent="0.35">
      <c r="B22" s="58" t="s">
        <v>42</v>
      </c>
      <c r="C22" s="46" t="s">
        <v>46</v>
      </c>
      <c r="D22" s="42">
        <v>1</v>
      </c>
      <c r="E22" s="51">
        <v>0</v>
      </c>
      <c r="F22" s="51">
        <f>E22*D22</f>
        <v>0</v>
      </c>
      <c r="G22" s="59"/>
    </row>
    <row r="23" spans="2:7" x14ac:dyDescent="0.35">
      <c r="B23" s="58" t="s">
        <v>43</v>
      </c>
      <c r="C23" s="46" t="s">
        <v>47</v>
      </c>
      <c r="D23" s="42">
        <v>1</v>
      </c>
      <c r="E23" s="51">
        <v>0</v>
      </c>
      <c r="F23" s="51">
        <f t="shared" ref="F23:F31" si="1">E23*D23</f>
        <v>0</v>
      </c>
      <c r="G23" s="59"/>
    </row>
    <row r="24" spans="2:7" ht="21" x14ac:dyDescent="0.35">
      <c r="B24" s="58" t="s">
        <v>44</v>
      </c>
      <c r="C24" s="46" t="s">
        <v>48</v>
      </c>
      <c r="D24" s="42">
        <v>1</v>
      </c>
      <c r="E24" s="51">
        <v>0</v>
      </c>
      <c r="F24" s="51">
        <f t="shared" si="1"/>
        <v>0</v>
      </c>
      <c r="G24" s="59"/>
    </row>
    <row r="25" spans="2:7" x14ac:dyDescent="0.35">
      <c r="B25" s="58" t="s">
        <v>45</v>
      </c>
      <c r="C25" s="46" t="s">
        <v>49</v>
      </c>
      <c r="D25" s="42">
        <v>1</v>
      </c>
      <c r="E25" s="51">
        <v>0</v>
      </c>
      <c r="F25" s="51">
        <f t="shared" si="1"/>
        <v>0</v>
      </c>
      <c r="G25" s="59"/>
    </row>
    <row r="26" spans="2:7" x14ac:dyDescent="0.35">
      <c r="B26" s="58" t="s">
        <v>50</v>
      </c>
      <c r="C26" s="46" t="s">
        <v>51</v>
      </c>
      <c r="D26" s="42">
        <v>1</v>
      </c>
      <c r="E26" s="51">
        <v>0</v>
      </c>
      <c r="F26" s="51">
        <f>E26*D26</f>
        <v>0</v>
      </c>
      <c r="G26" s="59"/>
    </row>
    <row r="27" spans="2:7" x14ac:dyDescent="0.35">
      <c r="B27" s="69" t="s">
        <v>52</v>
      </c>
      <c r="C27" s="46" t="s">
        <v>57</v>
      </c>
      <c r="D27" s="42">
        <v>2</v>
      </c>
      <c r="E27" s="51">
        <v>0</v>
      </c>
      <c r="F27" s="51">
        <f t="shared" si="1"/>
        <v>0</v>
      </c>
      <c r="G27" s="59"/>
    </row>
    <row r="28" spans="2:7" x14ac:dyDescent="0.35">
      <c r="B28" s="70"/>
      <c r="C28" s="46" t="s">
        <v>58</v>
      </c>
      <c r="D28" s="42">
        <v>2</v>
      </c>
      <c r="E28" s="51">
        <v>0</v>
      </c>
      <c r="F28" s="51">
        <f t="shared" si="1"/>
        <v>0</v>
      </c>
      <c r="G28" s="59"/>
    </row>
    <row r="29" spans="2:7" x14ac:dyDescent="0.35">
      <c r="B29" s="71"/>
      <c r="C29" s="46" t="s">
        <v>59</v>
      </c>
      <c r="D29" s="42">
        <v>2</v>
      </c>
      <c r="E29" s="51">
        <v>0</v>
      </c>
      <c r="F29" s="51">
        <f t="shared" si="1"/>
        <v>0</v>
      </c>
      <c r="G29" s="59"/>
    </row>
    <row r="30" spans="2:7" x14ac:dyDescent="0.35">
      <c r="B30" s="69" t="s">
        <v>53</v>
      </c>
      <c r="C30" s="46" t="s">
        <v>28</v>
      </c>
      <c r="D30" s="42">
        <v>1</v>
      </c>
      <c r="E30" s="51">
        <v>0</v>
      </c>
      <c r="F30" s="51">
        <f t="shared" si="1"/>
        <v>0</v>
      </c>
      <c r="G30" s="59"/>
    </row>
    <row r="31" spans="2:7" x14ac:dyDescent="0.35">
      <c r="B31" s="71"/>
      <c r="C31" s="46" t="s">
        <v>60</v>
      </c>
      <c r="D31" s="42">
        <v>1</v>
      </c>
      <c r="E31" s="51">
        <v>0</v>
      </c>
      <c r="F31" s="51">
        <f t="shared" si="1"/>
        <v>0</v>
      </c>
      <c r="G31" s="59"/>
    </row>
    <row r="32" spans="2:7" x14ac:dyDescent="0.35">
      <c r="B32" s="69" t="s">
        <v>54</v>
      </c>
      <c r="C32" s="46" t="s">
        <v>61</v>
      </c>
      <c r="D32" s="42">
        <v>1</v>
      </c>
      <c r="E32" s="51">
        <v>0</v>
      </c>
      <c r="F32" s="51">
        <f>E32*D32</f>
        <v>0</v>
      </c>
      <c r="G32" s="59"/>
    </row>
    <row r="33" spans="2:7" x14ac:dyDescent="0.35">
      <c r="B33" s="71"/>
      <c r="C33" s="46" t="s">
        <v>62</v>
      </c>
      <c r="D33" s="42">
        <v>1</v>
      </c>
      <c r="E33" s="51">
        <v>0</v>
      </c>
      <c r="F33" s="51">
        <f t="shared" ref="F33:F40" si="2">E33*D33</f>
        <v>0</v>
      </c>
      <c r="G33" s="59"/>
    </row>
    <row r="34" spans="2:7" x14ac:dyDescent="0.35">
      <c r="B34" s="69" t="s">
        <v>55</v>
      </c>
      <c r="C34" s="46" t="s">
        <v>63</v>
      </c>
      <c r="D34" s="42">
        <v>2</v>
      </c>
      <c r="E34" s="51">
        <v>0</v>
      </c>
      <c r="F34" s="51">
        <f t="shared" si="2"/>
        <v>0</v>
      </c>
      <c r="G34" s="59"/>
    </row>
    <row r="35" spans="2:7" x14ac:dyDescent="0.35">
      <c r="B35" s="71"/>
      <c r="C35" s="46" t="s">
        <v>64</v>
      </c>
      <c r="D35" s="42">
        <v>3</v>
      </c>
      <c r="E35" s="51">
        <v>0</v>
      </c>
      <c r="F35" s="51">
        <f t="shared" si="2"/>
        <v>0</v>
      </c>
      <c r="G35" s="59"/>
    </row>
    <row r="36" spans="2:7" x14ac:dyDescent="0.35">
      <c r="B36" s="69" t="s">
        <v>56</v>
      </c>
      <c r="C36" s="46" t="s">
        <v>65</v>
      </c>
      <c r="D36" s="42">
        <v>1</v>
      </c>
      <c r="E36" s="51">
        <v>0</v>
      </c>
      <c r="F36" s="51">
        <f t="shared" si="2"/>
        <v>0</v>
      </c>
      <c r="G36" s="59"/>
    </row>
    <row r="37" spans="2:7" x14ac:dyDescent="0.35">
      <c r="B37" s="70"/>
      <c r="C37" s="46" t="s">
        <v>66</v>
      </c>
      <c r="D37" s="42">
        <v>4</v>
      </c>
      <c r="E37" s="51">
        <v>0</v>
      </c>
      <c r="F37" s="51">
        <f t="shared" si="2"/>
        <v>0</v>
      </c>
      <c r="G37" s="59"/>
    </row>
    <row r="38" spans="2:7" x14ac:dyDescent="0.35">
      <c r="B38" s="70"/>
      <c r="C38" s="46" t="s">
        <v>67</v>
      </c>
      <c r="D38" s="42">
        <v>2</v>
      </c>
      <c r="E38" s="51">
        <v>0</v>
      </c>
      <c r="F38" s="51">
        <f t="shared" si="2"/>
        <v>0</v>
      </c>
      <c r="G38" s="59"/>
    </row>
    <row r="39" spans="2:7" x14ac:dyDescent="0.35">
      <c r="B39" s="70"/>
      <c r="C39" s="46" t="s">
        <v>68</v>
      </c>
      <c r="D39" s="42">
        <v>2</v>
      </c>
      <c r="E39" s="51">
        <v>0</v>
      </c>
      <c r="F39" s="51">
        <f t="shared" si="2"/>
        <v>0</v>
      </c>
      <c r="G39" s="59"/>
    </row>
    <row r="40" spans="2:7" x14ac:dyDescent="0.35">
      <c r="B40" s="71"/>
      <c r="C40" s="46" t="s">
        <v>69</v>
      </c>
      <c r="D40" s="42">
        <v>2</v>
      </c>
      <c r="E40" s="51">
        <v>0</v>
      </c>
      <c r="F40" s="51">
        <f t="shared" si="2"/>
        <v>0</v>
      </c>
      <c r="G40" s="59"/>
    </row>
    <row r="41" spans="2:7" x14ac:dyDescent="0.35">
      <c r="B41" s="61" t="s">
        <v>39</v>
      </c>
      <c r="C41" s="47"/>
      <c r="D41" s="47"/>
      <c r="E41" s="47"/>
      <c r="F41" s="52">
        <f>SUM(F22:F40)</f>
        <v>0</v>
      </c>
      <c r="G41" s="65"/>
    </row>
    <row r="42" spans="2:7" x14ac:dyDescent="0.35">
      <c r="B42" s="61" t="s">
        <v>40</v>
      </c>
      <c r="C42" s="47"/>
      <c r="D42" s="47"/>
      <c r="E42" s="47"/>
      <c r="F42" s="52">
        <f>F41*4</f>
        <v>0</v>
      </c>
      <c r="G42" s="72"/>
    </row>
    <row r="43" spans="2:7" ht="14.5" customHeight="1" thickBot="1" x14ac:dyDescent="0.4">
      <c r="B43" s="62" t="s">
        <v>70</v>
      </c>
      <c r="C43" s="63"/>
      <c r="D43" s="63"/>
      <c r="E43" s="63"/>
      <c r="F43" s="64">
        <f>F42+F19</f>
        <v>0</v>
      </c>
      <c r="G43" s="66"/>
    </row>
  </sheetData>
  <mergeCells count="15">
    <mergeCell ref="B41:E41"/>
    <mergeCell ref="B42:E42"/>
    <mergeCell ref="B43:E43"/>
    <mergeCell ref="G18:G19"/>
    <mergeCell ref="G41:G43"/>
    <mergeCell ref="B20:G20"/>
    <mergeCell ref="B27:B29"/>
    <mergeCell ref="B30:B31"/>
    <mergeCell ref="B32:B33"/>
    <mergeCell ref="B34:B35"/>
    <mergeCell ref="B36:B40"/>
    <mergeCell ref="B6:B17"/>
    <mergeCell ref="B18:E18"/>
    <mergeCell ref="B19:E19"/>
    <mergeCell ref="B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Шарова Алина</dc:creator>
  <cp:lastModifiedBy>258 User</cp:lastModifiedBy>
  <dcterms:created xsi:type="dcterms:W3CDTF">2015-06-05T18:19:34Z</dcterms:created>
  <dcterms:modified xsi:type="dcterms:W3CDTF">2025-01-29T06:03:06Z</dcterms:modified>
</cp:coreProperties>
</file>