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-4\OneDrive\Рабочий стол\РАБОТА\ХММР в работе\2023\S23\"/>
    </mc:Choice>
  </mc:AlternateContent>
  <xr:revisionPtr revIDLastSave="0" documentId="13_ncr:1_{43E81F70-77C7-40CB-9D49-000E4D526E1E}" xr6:coauthVersionLast="47" xr6:coauthVersionMax="47" xr10:uidLastSave="{00000000-0000-0000-0000-000000000000}"/>
  <bookViews>
    <workbookView xWindow="-120" yWindow="-120" windowWidth="29040" windowHeight="15840" tabRatio="410" xr2:uid="{00000000-000D-0000-FFFF-FFFF00000000}"/>
  </bookViews>
  <sheets>
    <sheet name="BOQ" sheetId="3" r:id="rId1"/>
  </sheets>
  <definedNames>
    <definedName name="_xlnm.Print_Area" localSheetId="0">BOQ!$A$1:$M$33</definedName>
  </definedNames>
  <calcPr calcId="191029"/>
</workbook>
</file>

<file path=xl/calcChain.xml><?xml version="1.0" encoding="utf-8"?>
<calcChain xmlns="http://schemas.openxmlformats.org/spreadsheetml/2006/main">
  <c r="M14" i="3" l="1"/>
  <c r="J14" i="3"/>
  <c r="H14" i="3"/>
  <c r="G14" i="3"/>
  <c r="F14" i="3"/>
  <c r="H15" i="3"/>
  <c r="J15" i="3" s="1"/>
  <c r="H16" i="3"/>
  <c r="J16" i="3" s="1"/>
  <c r="G15" i="3"/>
  <c r="G16" i="3"/>
  <c r="L17" i="3"/>
  <c r="F15" i="3"/>
  <c r="M15" i="3" s="1"/>
  <c r="F16" i="3"/>
  <c r="F13" i="3"/>
  <c r="H13" i="3"/>
  <c r="J13" i="3" s="1"/>
  <c r="G13" i="3"/>
  <c r="J17" i="3" l="1"/>
  <c r="F17" i="3"/>
  <c r="M16" i="3"/>
  <c r="M13" i="3"/>
  <c r="M17" i="3" s="1"/>
  <c r="M18" i="3" l="1"/>
</calcChain>
</file>

<file path=xl/sharedStrings.xml><?xml version="1.0" encoding="utf-8"?>
<sst xmlns="http://schemas.openxmlformats.org/spreadsheetml/2006/main" count="31" uniqueCount="24">
  <si>
    <t>Description / Описание</t>
  </si>
  <si>
    <t>Quantity
Кол-во</t>
    <phoneticPr fontId="2" type="noConversion"/>
  </si>
  <si>
    <t>Unit 
Ед. изм.</t>
    <phoneticPr fontId="2" type="noConversion"/>
  </si>
  <si>
    <t>Material / Материалы</t>
    <phoneticPr fontId="2" type="noConversion"/>
  </si>
  <si>
    <t>Unit price
Цена
(RUB)</t>
    <phoneticPr fontId="2" type="noConversion"/>
  </si>
  <si>
    <t>Amount
Сумма
(RUB)</t>
    <phoneticPr fontId="2" type="noConversion"/>
  </si>
  <si>
    <t>Total
 Всего
(RUB)</t>
    <phoneticPr fontId="2" type="noConversion"/>
  </si>
  <si>
    <t>Other exp. / Пр. затраты</t>
    <phoneticPr fontId="2" type="noConversion"/>
  </si>
  <si>
    <t>Labor expenses / Трудозатрат</t>
    <phoneticPr fontId="2" type="noConversion"/>
  </si>
  <si>
    <t>A. Direct cost / Прямые затраты</t>
    <phoneticPr fontId="2" type="noConversion"/>
  </si>
  <si>
    <t>Total direct cost / Итого прямые затраты:</t>
    <phoneticPr fontId="2" type="noConversion"/>
  </si>
  <si>
    <t>Grand Total / Общий итог :</t>
  </si>
  <si>
    <r>
      <rPr>
        <b/>
        <sz val="8"/>
        <rFont val="맑은 고딕"/>
        <family val="3"/>
        <charset val="129"/>
      </rPr>
      <t>※</t>
    </r>
    <r>
      <rPr>
        <b/>
        <sz val="8"/>
        <rFont val="Arial"/>
        <family val="2"/>
      </rPr>
      <t xml:space="preserve"> Prices are shown without VAT 20% / Цены указаны без НДС 20%</t>
    </r>
  </si>
  <si>
    <t>Materials and work approval form
Форма утверждения материалов и работы</t>
  </si>
  <si>
    <t>Issue date / Дата составления :</t>
  </si>
  <si>
    <t>М/П__________________________</t>
  </si>
  <si>
    <t>RFI   S- 23</t>
  </si>
  <si>
    <t>kit</t>
  </si>
  <si>
    <t>Доставка материалов</t>
  </si>
  <si>
    <t>Демонтаж существующей двери</t>
  </si>
  <si>
    <t>pcs</t>
  </si>
  <si>
    <t xml:space="preserve"> Замена входной двери 1000х2100мм,        	                                                                                          Дверная коробка изготовлена из сложного профиля
•	Наличник
•	Дверное полотно представляет собой 2-х листовую, гнуто сварную конструкцию из стального холоднокатаного листа толщиной 2 мм
•	Внутренняя полость дверного полотна заполнена минеральной ватой  
•	По торцу дверного полотна установлена уплотнительная лента 
•	Полимерное покрытие по каталогу RAL 9002
•	Замок врезной «Немеф» с нажимной ручкой и защелкой (хром)
•	Доводчик DORMA TS77/4
•	Стеклопакет 1-камерный 550х750мм</t>
  </si>
  <si>
    <t>Установка фасонного элемента (с внутренней стороны)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</si>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</sst>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8"/>
      <name val="Arial"/>
      <family val="2"/>
    </font>
    <font>
      <b/>
      <sz val="8"/>
      <name val="Arial"/>
      <family val="2"/>
      <charset val="204"/>
    </font>
    <font>
      <sz val="8"/>
      <name val="돋움"/>
      <family val="3"/>
      <charset val="129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맑은 고딕"/>
      <family val="3"/>
      <charset val="129"/>
    </font>
    <font>
      <sz val="12"/>
      <name val="Arial Cyr"/>
      <family val="2"/>
      <charset val="204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b/>
      <sz val="8"/>
      <name val="Arial"/>
      <family val="3"/>
      <charset val="129"/>
    </font>
    <font>
      <b/>
      <sz val="9"/>
      <color rgb="FFFF000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>
      <alignment wrapText="1"/>
    </xf>
    <xf numFmtId="0" fontId="7" fillId="0" borderId="0">
      <alignment vertical="center"/>
    </xf>
    <xf numFmtId="0" fontId="8" fillId="0" borderId="0">
      <protection locked="0"/>
    </xf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left" vertical="center"/>
    </xf>
    <xf numFmtId="43" fontId="1" fillId="0" borderId="8" xfId="0" applyNumberFormat="1" applyFont="1" applyBorder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left" vertical="center"/>
    </xf>
    <xf numFmtId="43" fontId="3" fillId="2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4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left" vertical="center" wrapText="1"/>
    </xf>
    <xf numFmtId="43" fontId="3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left" vertical="center" wrapText="1"/>
    </xf>
  </cellXfs>
  <cellStyles count="4">
    <cellStyle name=" _수량및 단가 산출내용표_간지_추가품셈1_석고부두 수량산출서49 2" xfId="3" xr:uid="{00000000-0005-0000-0000-000000000000}"/>
    <cellStyle name="Обычный" xfId="0" builtinId="0"/>
    <cellStyle name="Обычный 2 2" xfId="1" xr:uid="{00000000-0005-0000-0000-000002000000}"/>
    <cellStyle name="표준 1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1847021</xdr:colOff>
      <xdr:row>12</xdr:row>
      <xdr:rowOff>41413</xdr:rowOff>
    </xdr:from>
    <xdr:to>
      <xdr:col>1</xdr:col>
      <xdr:colOff>1905000</xdr:colOff>
      <xdr:row>12</xdr:row>
      <xdr:rowOff>99391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77D8ED14-062D-E33B-80F0-0DD2D39C0D8D}"/>
            </a:ext>
          </a:extLst>
        </xdr:cNvPr>
        <xdr:cNvCxnSpPr/>
      </xdr:nvCxnSpPr>
      <xdr:spPr>
        <a:xfrm flipV="1">
          <a:off x="1962978" y="2708413"/>
          <a:ext cx="57979" cy="579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B2:N29"/>
  <sheetViews>
    <sheetView showGridLines="0" tabSelected="1" view="pageBreakPreview" zoomScale="115" zoomScaleNormal="115" zoomScaleSheetLayoutView="115" workbookViewId="0">
      <selection activeCell="F17" sqref="F17"/>
    </sheetView>
  </sheetViews>
  <sheetFormatPr defaultColWidth="10.6640625" defaultRowHeight="11.25"/>
  <cols>
    <col min="1" max="1" width="2" customWidth="1"/>
    <col min="2" max="2" width="64.5" style="1" customWidth="1"/>
    <col min="3" max="3" width="8.5" style="1" customWidth="1"/>
    <col min="4" max="4" width="10.1640625" style="1" customWidth="1"/>
    <col min="5" max="5" width="11.1640625" style="1" customWidth="1"/>
    <col min="6" max="6" width="12.5" style="1" customWidth="1"/>
    <col min="7" max="7" width="8.5" style="1" customWidth="1"/>
    <col min="8" max="8" width="8.6640625" style="1" customWidth="1"/>
    <col min="9" max="9" width="11.6640625" style="1" customWidth="1"/>
    <col min="10" max="10" width="12.6640625" style="1" customWidth="1"/>
    <col min="11" max="11" width="11.1640625" style="1" customWidth="1"/>
    <col min="12" max="12" width="10" style="1" customWidth="1"/>
    <col min="13" max="13" width="14.6640625" style="1" customWidth="1"/>
    <col min="14" max="14" width="10.6640625" style="1" customWidth="1"/>
  </cols>
  <sheetData>
    <row r="2" spans="2:14">
      <c r="B2" s="31"/>
      <c r="C2" s="29" t="s">
        <v>13</v>
      </c>
      <c r="D2" s="30"/>
      <c r="E2" s="30"/>
      <c r="F2" s="30"/>
      <c r="G2" s="30"/>
      <c r="H2" s="30"/>
      <c r="I2" s="30"/>
    </row>
    <row r="3" spans="2:14">
      <c r="B3" s="32"/>
      <c r="C3" s="30"/>
      <c r="D3" s="30"/>
      <c r="E3" s="30"/>
      <c r="F3" s="30"/>
      <c r="G3" s="30"/>
      <c r="H3" s="30"/>
      <c r="I3" s="30"/>
    </row>
    <row r="4" spans="2:14">
      <c r="B4" s="32"/>
      <c r="C4" s="30"/>
      <c r="D4" s="30"/>
      <c r="E4" s="30"/>
      <c r="F4" s="30"/>
      <c r="G4" s="30"/>
      <c r="H4" s="30"/>
      <c r="I4" s="30"/>
    </row>
    <row r="5" spans="2:14">
      <c r="B5" s="32"/>
      <c r="C5" s="30"/>
      <c r="D5" s="30"/>
      <c r="E5" s="30"/>
      <c r="F5" s="30"/>
      <c r="G5" s="30"/>
      <c r="H5" s="30"/>
      <c r="I5" s="30"/>
    </row>
    <row r="6" spans="2:14">
      <c r="B6" s="32"/>
      <c r="C6" s="30"/>
      <c r="D6" s="30"/>
      <c r="E6" s="30"/>
      <c r="F6" s="30"/>
      <c r="G6" s="30"/>
      <c r="H6" s="30"/>
      <c r="I6" s="30"/>
    </row>
    <row r="7" spans="2:14">
      <c r="B7" s="32"/>
      <c r="C7" s="30"/>
      <c r="D7" s="30"/>
      <c r="E7" s="30"/>
      <c r="F7" s="30"/>
      <c r="G7" s="30"/>
      <c r="H7" s="30"/>
      <c r="I7" s="30"/>
    </row>
    <row r="8" spans="2:14">
      <c r="D8" s="43" t="s">
        <v>14</v>
      </c>
      <c r="E8" s="43"/>
      <c r="F8" s="43"/>
      <c r="G8" s="43"/>
      <c r="H8" s="43"/>
    </row>
    <row r="9" spans="2:14" s="1" customFormat="1" ht="32.1" customHeight="1">
      <c r="B9" s="33" t="s">
        <v>16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2:14" ht="20.25" customHeight="1">
      <c r="B10" s="36" t="s">
        <v>0</v>
      </c>
      <c r="C10" s="38" t="s">
        <v>3</v>
      </c>
      <c r="D10" s="39"/>
      <c r="E10" s="39"/>
      <c r="F10" s="40"/>
      <c r="G10" s="38" t="s">
        <v>8</v>
      </c>
      <c r="H10" s="39"/>
      <c r="I10" s="39"/>
      <c r="J10" s="40"/>
      <c r="K10" s="38" t="s">
        <v>7</v>
      </c>
      <c r="L10" s="40"/>
      <c r="M10" s="41" t="s">
        <v>6</v>
      </c>
      <c r="N10"/>
    </row>
    <row r="11" spans="2:14" ht="39.75" customHeight="1">
      <c r="B11" s="37"/>
      <c r="C11" s="5" t="s">
        <v>2</v>
      </c>
      <c r="D11" s="6" t="s">
        <v>1</v>
      </c>
      <c r="E11" s="5" t="s">
        <v>4</v>
      </c>
      <c r="F11" s="5" t="s">
        <v>5</v>
      </c>
      <c r="G11" s="5" t="s">
        <v>2</v>
      </c>
      <c r="H11" s="6" t="s">
        <v>1</v>
      </c>
      <c r="I11" s="5" t="s">
        <v>4</v>
      </c>
      <c r="J11" s="5" t="s">
        <v>5</v>
      </c>
      <c r="K11" s="5" t="s">
        <v>4</v>
      </c>
      <c r="L11" s="5" t="s">
        <v>5</v>
      </c>
      <c r="M11" s="42"/>
      <c r="N11"/>
    </row>
    <row r="12" spans="2:14" s="2" customFormat="1" ht="30" customHeight="1">
      <c r="B12" s="16" t="s">
        <v>9</v>
      </c>
      <c r="C12" s="17"/>
      <c r="D12" s="17"/>
      <c r="E12" s="8"/>
      <c r="F12" s="7"/>
      <c r="G12" s="8"/>
      <c r="H12" s="7"/>
      <c r="I12" s="8"/>
      <c r="J12" s="7"/>
      <c r="K12" s="8"/>
      <c r="L12" s="8"/>
      <c r="M12" s="9"/>
    </row>
    <row r="13" spans="2:14" s="2" customFormat="1" ht="175.5" customHeight="1">
      <c r="B13" s="20" t="s">
        <v>21</v>
      </c>
      <c r="C13" s="21" t="s">
        <v>17</v>
      </c>
      <c r="D13" s="22">
        <v>1</v>
      </c>
      <c r="E13" s="22"/>
      <c r="F13" s="22">
        <f>D13*E13</f>
        <v>0</v>
      </c>
      <c r="G13" s="21" t="str">
        <f>C13</f>
        <v>kit</v>
      </c>
      <c r="H13" s="22">
        <f>D13</f>
        <v>1</v>
      </c>
      <c r="I13" s="22"/>
      <c r="J13" s="22">
        <f t="shared" ref="J13:J16" si="0">I13*H13</f>
        <v>0</v>
      </c>
      <c r="K13" s="23"/>
      <c r="L13" s="23"/>
      <c r="M13" s="24">
        <f>F13+J13+L13</f>
        <v>0</v>
      </c>
    </row>
    <row r="14" spans="2:14" s="2" customFormat="1" ht="36.75" customHeight="1">
      <c r="B14" s="20" t="s">
        <v>22</v>
      </c>
      <c r="C14" s="21" t="s">
        <v>23</v>
      </c>
      <c r="D14" s="22">
        <v>5.2</v>
      </c>
      <c r="E14" s="22"/>
      <c r="F14" s="22">
        <f>D14*E14</f>
        <v>0</v>
      </c>
      <c r="G14" s="21" t="str">
        <f>C14</f>
        <v>lm</v>
      </c>
      <c r="H14" s="22">
        <f>D14</f>
        <v>5.2</v>
      </c>
      <c r="I14" s="22"/>
      <c r="J14" s="22">
        <f t="shared" si="0"/>
        <v>0</v>
      </c>
      <c r="K14" s="23"/>
      <c r="L14" s="23"/>
      <c r="M14" s="24">
        <f>F14+J14+L14</f>
        <v>0</v>
      </c>
    </row>
    <row r="15" spans="2:14" s="2" customFormat="1" ht="38.25" customHeight="1">
      <c r="B15" s="20" t="s">
        <v>19</v>
      </c>
      <c r="C15" s="21" t="s">
        <v>20</v>
      </c>
      <c r="D15" s="22">
        <v>1</v>
      </c>
      <c r="E15" s="22"/>
      <c r="F15" s="22">
        <f t="shared" ref="F15:F16" si="1">D15*E15</f>
        <v>0</v>
      </c>
      <c r="G15" s="21" t="str">
        <f t="shared" ref="G15:G16" si="2">C15</f>
        <v>pcs</v>
      </c>
      <c r="H15" s="22">
        <f t="shared" ref="H15:H16" si="3">D15</f>
        <v>1</v>
      </c>
      <c r="I15" s="22"/>
      <c r="J15" s="22">
        <f t="shared" si="0"/>
        <v>0</v>
      </c>
      <c r="K15" s="23"/>
      <c r="L15" s="23"/>
      <c r="M15" s="24">
        <f t="shared" ref="M15:M16" si="4">F15+J15+L15</f>
        <v>0</v>
      </c>
    </row>
    <row r="16" spans="2:14" s="2" customFormat="1" ht="30" customHeight="1">
      <c r="B16" s="44" t="s">
        <v>18</v>
      </c>
      <c r="C16" s="45" t="s">
        <v>20</v>
      </c>
      <c r="D16" s="46">
        <v>1</v>
      </c>
      <c r="E16" s="46"/>
      <c r="F16" s="22">
        <f t="shared" si="1"/>
        <v>0</v>
      </c>
      <c r="G16" s="21" t="str">
        <f t="shared" si="2"/>
        <v>pcs</v>
      </c>
      <c r="H16" s="22">
        <f t="shared" si="3"/>
        <v>1</v>
      </c>
      <c r="I16" s="46"/>
      <c r="J16" s="22">
        <f t="shared" si="0"/>
        <v>0</v>
      </c>
      <c r="K16" s="47"/>
      <c r="L16" s="47"/>
      <c r="M16" s="24">
        <f t="shared" si="4"/>
        <v>0</v>
      </c>
    </row>
    <row r="17" spans="2:14" s="15" customFormat="1" ht="42" customHeight="1">
      <c r="B17" s="11" t="s">
        <v>10</v>
      </c>
      <c r="C17" s="12"/>
      <c r="D17" s="12"/>
      <c r="E17" s="13"/>
      <c r="F17" s="14">
        <f>SUM(F13:F16)</f>
        <v>0</v>
      </c>
      <c r="G17" s="12"/>
      <c r="H17" s="12"/>
      <c r="I17" s="13"/>
      <c r="J17" s="14">
        <f>SUM(J13:J16)</f>
        <v>0</v>
      </c>
      <c r="K17" s="13"/>
      <c r="L17" s="14">
        <f>SUM(L13:L16)</f>
        <v>0</v>
      </c>
      <c r="M17" s="14">
        <f>SUM(M13:M16)</f>
        <v>0</v>
      </c>
    </row>
    <row r="18" spans="2:14" ht="12.75" customHeight="1">
      <c r="B18" s="18" t="s">
        <v>12</v>
      </c>
      <c r="C18" s="19"/>
      <c r="D18" s="19"/>
      <c r="E18" s="4"/>
      <c r="F18" s="4"/>
      <c r="G18" s="3"/>
      <c r="H18" s="3"/>
      <c r="I18" s="4"/>
      <c r="J18" s="4"/>
      <c r="K18" s="4"/>
      <c r="L18" s="10" t="s">
        <v>11</v>
      </c>
      <c r="M18" s="10">
        <f>M17</f>
        <v>0</v>
      </c>
      <c r="N18"/>
    </row>
    <row r="19" spans="2:14" ht="12.75" customHeight="1">
      <c r="B19" s="27"/>
      <c r="C19" s="28"/>
      <c r="D19" s="28"/>
      <c r="E19" s="28"/>
      <c r="F19" s="28"/>
      <c r="G19" s="28"/>
      <c r="H19" s="28"/>
      <c r="I19" s="4"/>
      <c r="J19" s="4"/>
      <c r="K19" s="4"/>
      <c r="L19" s="10"/>
      <c r="M19" s="10"/>
      <c r="N19"/>
    </row>
    <row r="20" spans="2:14" ht="12.75" customHeight="1">
      <c r="B20" s="28"/>
      <c r="C20" s="28"/>
      <c r="D20" s="28"/>
      <c r="E20" s="28"/>
      <c r="F20" s="28"/>
      <c r="G20" s="28"/>
      <c r="H20" s="28"/>
      <c r="I20" s="4"/>
      <c r="J20" s="4"/>
      <c r="K20" s="4"/>
      <c r="L20" s="10"/>
      <c r="M20" s="10"/>
      <c r="N20"/>
    </row>
    <row r="21" spans="2:14">
      <c r="B21" s="28"/>
      <c r="C21" s="28"/>
      <c r="D21" s="28"/>
      <c r="E21" s="28"/>
      <c r="F21" s="28"/>
      <c r="G21" s="28"/>
      <c r="H21" s="28"/>
      <c r="N21"/>
    </row>
    <row r="22" spans="2:14">
      <c r="B22" s="28"/>
      <c r="C22" s="28"/>
      <c r="D22" s="28"/>
      <c r="E22" s="28"/>
      <c r="F22" s="28"/>
      <c r="G22" s="28"/>
      <c r="H22" s="28"/>
      <c r="N22"/>
    </row>
    <row r="23" spans="2:14">
      <c r="B23" s="28"/>
      <c r="C23" s="28"/>
      <c r="D23" s="28"/>
      <c r="E23" s="28"/>
      <c r="F23" s="28"/>
      <c r="G23" s="28"/>
      <c r="H23" s="28"/>
    </row>
    <row r="24" spans="2:14">
      <c r="B24" s="28"/>
      <c r="C24" s="28"/>
      <c r="D24" s="28"/>
      <c r="E24" s="28"/>
      <c r="F24" s="28"/>
      <c r="G24" s="28"/>
      <c r="H24" s="28"/>
    </row>
    <row r="25" spans="2:14">
      <c r="B25" s="28"/>
      <c r="C25" s="28"/>
      <c r="D25" s="28"/>
      <c r="E25" s="28"/>
      <c r="F25" s="28"/>
      <c r="G25" s="28"/>
      <c r="H25" s="28"/>
    </row>
    <row r="26" spans="2:14">
      <c r="B26" s="28"/>
      <c r="C26" s="28"/>
      <c r="D26" s="28"/>
      <c r="E26" s="28"/>
      <c r="F26" s="28"/>
      <c r="G26" s="28"/>
      <c r="H26" s="28"/>
      <c r="J26" s="1" t="s">
        <v>15</v>
      </c>
    </row>
    <row r="27" spans="2:14">
      <c r="B27" s="28"/>
      <c r="C27" s="28"/>
      <c r="D27" s="28"/>
      <c r="E27" s="28"/>
      <c r="F27" s="28"/>
      <c r="G27" s="28"/>
      <c r="H27" s="28"/>
    </row>
    <row r="28" spans="2:14">
      <c r="B28" s="28"/>
      <c r="C28" s="28"/>
      <c r="D28" s="28"/>
      <c r="E28" s="28"/>
      <c r="F28" s="28"/>
      <c r="G28" s="28"/>
      <c r="H28" s="28"/>
    </row>
    <row r="29" spans="2:14" ht="14.25">
      <c r="B29" s="25"/>
      <c r="F29" s="26"/>
    </row>
  </sheetData>
  <mergeCells count="10">
    <mergeCell ref="B19:H28"/>
    <mergeCell ref="C2:I7"/>
    <mergeCell ref="B2:B7"/>
    <mergeCell ref="B9:M9"/>
    <mergeCell ref="B10:B11"/>
    <mergeCell ref="C10:F10"/>
    <mergeCell ref="G10:J10"/>
    <mergeCell ref="K10:L10"/>
    <mergeCell ref="M10:M11"/>
    <mergeCell ref="D8:H8"/>
  </mergeCells>
  <phoneticPr fontId="2" type="noConversion"/>
  <printOptions horizontalCentered="1"/>
  <pageMargins left="0.19685039370078741" right="0.15748031496062992" top="0.39370078740157483" bottom="0.19685039370078741" header="0.31496062992125984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BOQ</vt:lpstr>
      <vt:lpstr>BOQ!Область_печати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Sihwan</dc:creator>
  <cp:lastModifiedBy>Pavel Smirnov</cp:lastModifiedBy>
  <cp:revision>1</cp:revision>
  <cp:lastPrinted>2022-12-15T14:11:14Z</cp:lastPrinted>
  <dcterms:created xsi:type="dcterms:W3CDTF">2015-01-12T12:27:40Z</dcterms:created>
  <dcterms:modified xsi:type="dcterms:W3CDTF">2024-01-10T07:29:36Z</dcterms:modified>
</cp:coreProperties>
</file>