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Условия" sheetId="5" r:id="rId1"/>
    <sheet name="Жирновский участок" sheetId="1" r:id="rId2"/>
    <sheet name="Коробковский участок" sheetId="2" r:id="rId3"/>
    <sheet name="Арчединский участок" sheetId="3" r:id="rId4"/>
    <sheet name="Волгоградская колонна" sheetId="7" r:id="rId5"/>
    <sheet name="Астраханский участок" sheetId="4" r:id="rId6"/>
    <sheet name="Сводная" sheetId="6" r:id="rId7"/>
  </sheets>
  <calcPr calcId="162913" iterateDelta="1E-4"/>
</workbook>
</file>

<file path=xl/calcChain.xml><?xml version="1.0" encoding="utf-8"?>
<calcChain xmlns="http://schemas.openxmlformats.org/spreadsheetml/2006/main">
  <c r="C42" i="6" l="1"/>
  <c r="C23" i="6"/>
  <c r="C33" i="6"/>
  <c r="C7" i="6"/>
  <c r="C17" i="6"/>
  <c r="C39" i="6"/>
  <c r="C9" i="4" l="1"/>
  <c r="C5" i="3"/>
  <c r="C5" i="7" l="1"/>
  <c r="C9" i="2" l="1"/>
  <c r="C7" i="1"/>
</calcChain>
</file>

<file path=xl/sharedStrings.xml><?xml version="1.0" encoding="utf-8"?>
<sst xmlns="http://schemas.openxmlformats.org/spreadsheetml/2006/main" count="144" uniqueCount="38">
  <si>
    <t>№ п/п</t>
  </si>
  <si>
    <t>Наименование</t>
  </si>
  <si>
    <t>Количество</t>
  </si>
  <si>
    <t>1. Астраханский участок</t>
  </si>
  <si>
    <t>416410, п. Лиман, Астраханской обл.</t>
  </si>
  <si>
    <t>2. Жирновский участок</t>
  </si>
  <si>
    <t>403791, г. Жирновск, Волгоградская обл. промзона</t>
  </si>
  <si>
    <t>403805, г. Котово, Волгоградская обл. промзона</t>
  </si>
  <si>
    <t>403530, г. Фролово, Волгоградская обл. ул. Фрунзе, 98</t>
  </si>
  <si>
    <t>Оплата производится с отсрочкой платежа не менее 30 дней с момента поставки.</t>
  </si>
  <si>
    <t>Форма договора поставки только наша (ЗАО "Нижневолжское УТТ")</t>
  </si>
  <si>
    <t>4. Арчединский  участок</t>
  </si>
  <si>
    <t>3. Коробковский участок</t>
  </si>
  <si>
    <t>Жирновский участок</t>
  </si>
  <si>
    <t>Коробковский участок</t>
  </si>
  <si>
    <t>Арчединский участок</t>
  </si>
  <si>
    <t>Астраханский участок</t>
  </si>
  <si>
    <t>Ед. измерения</t>
  </si>
  <si>
    <t>Волгоградская колонна</t>
  </si>
  <si>
    <t>шт</t>
  </si>
  <si>
    <t>400011, г. Волгоград, ул. Электролесовская, 76</t>
  </si>
  <si>
    <t>5. Волгоградская автолонна</t>
  </si>
  <si>
    <t xml:space="preserve">Всего </t>
  </si>
  <si>
    <t>Доставка осуществляется силами поставщика не позднее 24 января 2025 года и включена в стоимость  по следующим направлениям:</t>
  </si>
  <si>
    <t>А/шины 425/85Р21 VО-1260, TYREX_CRG 
нс20 без об/ленты</t>
  </si>
  <si>
    <t>А/шины 225/75Р16 Кама-532, НК ошип</t>
  </si>
  <si>
    <t>А/шины 225/75Р16 Кама 219 НК</t>
  </si>
  <si>
    <t xml:space="preserve">А/шины 11Р22,5 Cordiant Professional VM-1 </t>
  </si>
  <si>
    <t>А/шины 1200-500-508 (500/70-20), ОШЗ без 
об/ленты</t>
  </si>
  <si>
    <t>А/шины 12.00-18 К-70, ОШЗ без об. Ленты</t>
  </si>
  <si>
    <t>А/шины 205/70Р15 Cordiant Snow Cross 2 
ОШ</t>
  </si>
  <si>
    <t>А/шины 185/75R16c Cordiant Business CW2 
ОШ</t>
  </si>
  <si>
    <t>А/шины 285/60Р18 Compasal Citi Walker</t>
  </si>
  <si>
    <t>А/шины 11Р22,5 Кама NF-701, НК</t>
  </si>
  <si>
    <t>А/шины 385/65Р22,5 TYREX TR-1</t>
  </si>
  <si>
    <t>А/шины 195/70Р15с KUMHO CW11 н-шип</t>
  </si>
  <si>
    <t>А/шины 215/60Р16 Ikon Nordman 7, шип</t>
  </si>
  <si>
    <t>А/шины 225/65Р17 Ikon Nordman 8 шип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</si>
</sst>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Alignment="1">
      <alignment horizontal="left"/>
    </xf>
    <xf numFmtId="0" fontId="3" fillId="0" borderId="0" xfId="0" applyFont="1" applyFill="1" applyBorder="1"/>
    <xf numFmtId="0" fontId="0" fillId="0" borderId="0" xfId="0" applyBorder="1"/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top" wrapText="1"/>
    </xf>
    <xf numFmtId="1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workbookViewId="0">
      <selection activeCell="O24" sqref="O24"/>
    </sheetView>
  </sheetViews>
  <sheetFormatPr defaultRowHeight="15" x14ac:dyDescent="0.25"/>
  <cols>
    <col min="1" max="1" width="3" customWidth="1"/>
    <col min="2" max="2" width="4.7109375" customWidth="1"/>
    <col min="3" max="3" width="2.7109375" customWidth="1"/>
    <col min="4" max="4" width="3" customWidth="1"/>
    <col min="5" max="5" width="3.140625" customWidth="1"/>
    <col min="6" max="6" width="2" customWidth="1"/>
    <col min="7" max="7" width="3.42578125" customWidth="1"/>
    <col min="8" max="8" width="4.28515625" customWidth="1"/>
    <col min="9" max="9" width="2.28515625" customWidth="1"/>
    <col min="10" max="10" width="3.5703125" customWidth="1"/>
    <col min="11" max="11" width="4.140625" customWidth="1"/>
    <col min="12" max="12" width="5.7109375" customWidth="1"/>
    <col min="13" max="13" width="6.42578125" customWidth="1"/>
    <col min="14" max="14" width="6.140625" customWidth="1"/>
    <col min="15" max="15" width="5.5703125" customWidth="1"/>
    <col min="16" max="16" width="6" customWidth="1"/>
    <col min="17" max="17" width="6.42578125" customWidth="1"/>
    <col min="19" max="19" width="7.42578125" customWidth="1"/>
  </cols>
  <sheetData>
    <row r="1" spans="1:21" ht="23.25" customHeight="1" x14ac:dyDescent="0.2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5.75" x14ac:dyDescent="0.25">
      <c r="A3" s="46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 t="s">
        <v>4</v>
      </c>
      <c r="N3" s="47"/>
      <c r="O3" s="47"/>
      <c r="P3" s="47"/>
      <c r="Q3" s="47"/>
      <c r="R3" s="47"/>
      <c r="S3" s="47"/>
      <c r="T3" s="47"/>
      <c r="U3" s="47"/>
    </row>
    <row r="4" spans="1:21" ht="15.75" x14ac:dyDescent="0.25">
      <c r="A4" s="46" t="s">
        <v>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 t="s">
        <v>6</v>
      </c>
      <c r="N4" s="47"/>
      <c r="O4" s="47"/>
      <c r="P4" s="47"/>
      <c r="Q4" s="47"/>
      <c r="R4" s="47"/>
      <c r="S4" s="47"/>
      <c r="T4" s="47"/>
      <c r="U4" s="47"/>
    </row>
    <row r="5" spans="1:21" ht="15.75" x14ac:dyDescent="0.25">
      <c r="A5" s="46" t="s">
        <v>12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 t="s">
        <v>7</v>
      </c>
      <c r="N5" s="47"/>
      <c r="O5" s="47"/>
      <c r="P5" s="47"/>
      <c r="Q5" s="47"/>
      <c r="R5" s="47"/>
      <c r="S5" s="47"/>
      <c r="T5" s="47"/>
      <c r="U5" s="47"/>
    </row>
    <row r="6" spans="1:21" ht="15.75" x14ac:dyDescent="0.25">
      <c r="A6" s="46" t="s">
        <v>11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 t="s">
        <v>8</v>
      </c>
      <c r="N6" s="47"/>
      <c r="O6" s="47"/>
      <c r="P6" s="47"/>
      <c r="Q6" s="47"/>
      <c r="R6" s="47"/>
      <c r="S6" s="47"/>
      <c r="T6" s="47"/>
      <c r="U6" s="47"/>
    </row>
    <row r="7" spans="1:21" ht="15.7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 t="s">
        <v>20</v>
      </c>
      <c r="N7" s="47"/>
      <c r="O7" s="47"/>
      <c r="P7" s="47"/>
      <c r="Q7" s="47"/>
      <c r="R7" s="47"/>
      <c r="S7" s="47"/>
      <c r="T7" s="47"/>
      <c r="U7" s="47"/>
    </row>
    <row r="8" spans="1:21" ht="15.75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4"/>
      <c r="N8" s="45"/>
      <c r="O8" s="45"/>
      <c r="P8" s="45"/>
      <c r="Q8" s="45"/>
      <c r="R8" s="45"/>
      <c r="S8" s="45"/>
      <c r="T8" s="45"/>
      <c r="U8" s="45"/>
    </row>
    <row r="9" spans="1:21" ht="18.75" x14ac:dyDescent="0.3">
      <c r="A9" s="3" t="s">
        <v>9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"/>
      <c r="O9" s="1"/>
      <c r="P9" s="1"/>
      <c r="Q9" s="1"/>
      <c r="R9" s="1"/>
      <c r="S9" s="1"/>
      <c r="T9" s="1"/>
    </row>
    <row r="10" spans="1:21" ht="18.75" x14ac:dyDescent="0.3">
      <c r="A10" s="5" t="s">
        <v>10</v>
      </c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"/>
      <c r="O10" s="1"/>
      <c r="P10" s="1"/>
      <c r="Q10" s="1"/>
      <c r="R10" s="1"/>
      <c r="S10" s="1"/>
      <c r="T10" s="1"/>
    </row>
  </sheetData>
  <mergeCells count="13">
    <mergeCell ref="A8:L8"/>
    <mergeCell ref="M8:U8"/>
    <mergeCell ref="A7:L7"/>
    <mergeCell ref="M7:U7"/>
    <mergeCell ref="A1:U2"/>
    <mergeCell ref="A3:L3"/>
    <mergeCell ref="M3:U3"/>
    <mergeCell ref="A4:L4"/>
    <mergeCell ref="M4:U4"/>
    <mergeCell ref="A5:L5"/>
    <mergeCell ref="M5:U5"/>
    <mergeCell ref="A6:L6"/>
    <mergeCell ref="M6:U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:XFD7"/>
    </sheetView>
  </sheetViews>
  <sheetFormatPr defaultRowHeight="15" x14ac:dyDescent="0.25"/>
  <cols>
    <col min="1" max="1" width="11.28515625" customWidth="1"/>
    <col min="2" max="2" width="43.5703125" customWidth="1"/>
    <col min="3" max="3" width="16" style="1" customWidth="1"/>
    <col min="4" max="4" width="19.140625" customWidth="1"/>
  </cols>
  <sheetData>
    <row r="1" spans="1:4" ht="16.5" thickBot="1" x14ac:dyDescent="0.3">
      <c r="A1" s="49" t="s">
        <v>13</v>
      </c>
      <c r="B1" s="50"/>
      <c r="C1" s="50"/>
      <c r="D1" s="51"/>
    </row>
    <row r="2" spans="1:4" s="2" customFormat="1" ht="16.5" thickBot="1" x14ac:dyDescent="0.3">
      <c r="A2" s="19" t="s">
        <v>0</v>
      </c>
      <c r="B2" s="20" t="s">
        <v>1</v>
      </c>
      <c r="C2" s="20" t="s">
        <v>2</v>
      </c>
      <c r="D2" s="21" t="s">
        <v>17</v>
      </c>
    </row>
    <row r="3" spans="1:4" ht="30" x14ac:dyDescent="0.25">
      <c r="A3" s="15">
        <v>1</v>
      </c>
      <c r="B3" s="28" t="s">
        <v>31</v>
      </c>
      <c r="C3" s="16">
        <v>6</v>
      </c>
      <c r="D3" s="17" t="s">
        <v>19</v>
      </c>
    </row>
    <row r="4" spans="1:4" x14ac:dyDescent="0.25">
      <c r="A4" s="9">
        <v>2</v>
      </c>
      <c r="B4" s="7" t="s">
        <v>26</v>
      </c>
      <c r="C4" s="8">
        <v>4</v>
      </c>
      <c r="D4" s="10" t="s">
        <v>19</v>
      </c>
    </row>
    <row r="5" spans="1:4" ht="30" x14ac:dyDescent="0.25">
      <c r="A5" s="9">
        <v>3</v>
      </c>
      <c r="B5" s="7" t="s">
        <v>24</v>
      </c>
      <c r="C5" s="8">
        <v>2</v>
      </c>
      <c r="D5" s="10" t="s">
        <v>19</v>
      </c>
    </row>
    <row r="6" spans="1:4" ht="30.75" thickBot="1" x14ac:dyDescent="0.3">
      <c r="A6" s="11">
        <v>4</v>
      </c>
      <c r="B6" s="12" t="s">
        <v>28</v>
      </c>
      <c r="C6" s="13">
        <v>2</v>
      </c>
      <c r="D6" s="14" t="s">
        <v>19</v>
      </c>
    </row>
    <row r="7" spans="1:4" ht="15.75" thickBot="1" x14ac:dyDescent="0.3">
      <c r="C7" s="18">
        <f>SUM(C3:C6)</f>
        <v>14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" sqref="A2:XFD9"/>
    </sheetView>
  </sheetViews>
  <sheetFormatPr defaultRowHeight="15" x14ac:dyDescent="0.25"/>
  <cols>
    <col min="1" max="1" width="11.28515625" customWidth="1"/>
    <col min="2" max="2" width="45" customWidth="1"/>
    <col min="3" max="3" width="16" style="1" customWidth="1"/>
    <col min="4" max="4" width="16.85546875" customWidth="1"/>
  </cols>
  <sheetData>
    <row r="1" spans="1:4" ht="16.5" thickBot="1" x14ac:dyDescent="0.3">
      <c r="A1" s="52" t="s">
        <v>14</v>
      </c>
      <c r="B1" s="53"/>
      <c r="C1" s="53"/>
      <c r="D1" s="54"/>
    </row>
    <row r="2" spans="1:4" s="2" customFormat="1" ht="16.5" thickBot="1" x14ac:dyDescent="0.3">
      <c r="A2" s="19" t="s">
        <v>0</v>
      </c>
      <c r="B2" s="20" t="s">
        <v>1</v>
      </c>
      <c r="C2" s="20" t="s">
        <v>2</v>
      </c>
      <c r="D2" s="21" t="s">
        <v>17</v>
      </c>
    </row>
    <row r="3" spans="1:4" s="2" customFormat="1" ht="15.75" x14ac:dyDescent="0.25">
      <c r="A3" s="29">
        <v>1</v>
      </c>
      <c r="B3" s="28" t="s">
        <v>26</v>
      </c>
      <c r="C3" s="23">
        <v>8</v>
      </c>
      <c r="D3" s="17" t="s">
        <v>19</v>
      </c>
    </row>
    <row r="4" spans="1:4" s="2" customFormat="1" ht="15.75" x14ac:dyDescent="0.25">
      <c r="A4" s="39">
        <v>2</v>
      </c>
      <c r="B4" s="7" t="s">
        <v>27</v>
      </c>
      <c r="C4" s="30">
        <v>2</v>
      </c>
      <c r="D4" s="10" t="s">
        <v>19</v>
      </c>
    </row>
    <row r="5" spans="1:4" s="2" customFormat="1" ht="30" x14ac:dyDescent="0.25">
      <c r="A5" s="39">
        <v>3</v>
      </c>
      <c r="B5" s="7" t="s">
        <v>28</v>
      </c>
      <c r="C5" s="30">
        <v>1</v>
      </c>
      <c r="D5" s="10" t="s">
        <v>19</v>
      </c>
    </row>
    <row r="6" spans="1:4" s="2" customFormat="1" ht="15.75" x14ac:dyDescent="0.25">
      <c r="A6" s="39">
        <v>4</v>
      </c>
      <c r="B6" s="7" t="s">
        <v>29</v>
      </c>
      <c r="C6" s="30">
        <v>4</v>
      </c>
      <c r="D6" s="10" t="s">
        <v>19</v>
      </c>
    </row>
    <row r="7" spans="1:4" s="2" customFormat="1" ht="15.75" x14ac:dyDescent="0.25">
      <c r="A7" s="39">
        <v>5</v>
      </c>
      <c r="B7" s="7" t="s">
        <v>25</v>
      </c>
      <c r="C7" s="30">
        <v>4</v>
      </c>
      <c r="D7" s="10" t="s">
        <v>19</v>
      </c>
    </row>
    <row r="8" spans="1:4" s="2" customFormat="1" ht="30.75" thickBot="1" x14ac:dyDescent="0.3">
      <c r="A8" s="35">
        <v>6</v>
      </c>
      <c r="B8" s="12" t="s">
        <v>30</v>
      </c>
      <c r="C8" s="31">
        <v>4</v>
      </c>
      <c r="D8" s="14" t="s">
        <v>19</v>
      </c>
    </row>
    <row r="9" spans="1:4" ht="15.75" thickBot="1" x14ac:dyDescent="0.3">
      <c r="C9" s="18">
        <f>SUM(C3:C8)</f>
        <v>23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2" sqref="A2:XFD5"/>
    </sheetView>
  </sheetViews>
  <sheetFormatPr defaultRowHeight="15" x14ac:dyDescent="0.25"/>
  <cols>
    <col min="1" max="1" width="11.28515625" customWidth="1"/>
    <col min="2" max="2" width="43.5703125" customWidth="1"/>
    <col min="3" max="3" width="16" style="1" customWidth="1"/>
    <col min="4" max="4" width="18.28515625" customWidth="1"/>
  </cols>
  <sheetData>
    <row r="1" spans="1:4" ht="16.5" thickBot="1" x14ac:dyDescent="0.3">
      <c r="A1" s="55" t="s">
        <v>15</v>
      </c>
      <c r="B1" s="56"/>
      <c r="C1" s="56"/>
      <c r="D1" s="57"/>
    </row>
    <row r="2" spans="1:4" s="2" customFormat="1" ht="16.5" thickBot="1" x14ac:dyDescent="0.3">
      <c r="A2" s="19" t="s">
        <v>0</v>
      </c>
      <c r="B2" s="20" t="s">
        <v>1</v>
      </c>
      <c r="C2" s="20" t="s">
        <v>2</v>
      </c>
      <c r="D2" s="21" t="s">
        <v>17</v>
      </c>
    </row>
    <row r="3" spans="1:4" s="2" customFormat="1" ht="30" x14ac:dyDescent="0.25">
      <c r="A3" s="24">
        <v>1</v>
      </c>
      <c r="B3" s="42" t="s">
        <v>24</v>
      </c>
      <c r="C3" s="23">
        <v>3</v>
      </c>
      <c r="D3" s="36" t="s">
        <v>19</v>
      </c>
    </row>
    <row r="4" spans="1:4" s="2" customFormat="1" ht="16.5" thickBot="1" x14ac:dyDescent="0.3">
      <c r="A4" s="32">
        <v>2</v>
      </c>
      <c r="B4" s="37" t="s">
        <v>25</v>
      </c>
      <c r="C4" s="31">
        <v>8</v>
      </c>
      <c r="D4" s="38" t="s">
        <v>19</v>
      </c>
    </row>
    <row r="5" spans="1:4" ht="15.75" thickBot="1" x14ac:dyDescent="0.3">
      <c r="C5" s="18">
        <f>SUM(C3:C4)</f>
        <v>11</v>
      </c>
      <c r="D5" s="1"/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2" sqref="A2:XFD5"/>
    </sheetView>
  </sheetViews>
  <sheetFormatPr defaultRowHeight="15" x14ac:dyDescent="0.25"/>
  <cols>
    <col min="1" max="1" width="11.28515625" customWidth="1"/>
    <col min="2" max="2" width="42" customWidth="1"/>
    <col min="3" max="3" width="16" style="1" customWidth="1"/>
    <col min="4" max="4" width="17.85546875" customWidth="1"/>
  </cols>
  <sheetData>
    <row r="1" spans="1:4" ht="16.5" thickBot="1" x14ac:dyDescent="0.3">
      <c r="A1" s="58" t="s">
        <v>18</v>
      </c>
      <c r="B1" s="59"/>
      <c r="C1" s="59"/>
      <c r="D1" s="60"/>
    </row>
    <row r="2" spans="1:4" s="2" customFormat="1" ht="16.5" thickBot="1" x14ac:dyDescent="0.3">
      <c r="A2" s="19" t="s">
        <v>0</v>
      </c>
      <c r="B2" s="20" t="s">
        <v>1</v>
      </c>
      <c r="C2" s="20" t="s">
        <v>2</v>
      </c>
      <c r="D2" s="21" t="s">
        <v>17</v>
      </c>
    </row>
    <row r="3" spans="1:4" s="2" customFormat="1" ht="15.75" x14ac:dyDescent="0.25">
      <c r="A3" s="24">
        <v>1</v>
      </c>
      <c r="B3" s="34" t="s">
        <v>36</v>
      </c>
      <c r="C3" s="23">
        <v>4</v>
      </c>
      <c r="D3" s="36" t="s">
        <v>19</v>
      </c>
    </row>
    <row r="4" spans="1:4" s="2" customFormat="1" ht="16.5" thickBot="1" x14ac:dyDescent="0.3">
      <c r="A4" s="32">
        <v>2</v>
      </c>
      <c r="B4" s="41" t="s">
        <v>37</v>
      </c>
      <c r="C4" s="31">
        <v>4</v>
      </c>
      <c r="D4" s="14" t="s">
        <v>19</v>
      </c>
    </row>
    <row r="5" spans="1:4" ht="15.75" thickBot="1" x14ac:dyDescent="0.3">
      <c r="C5" s="18">
        <f>C3+C4</f>
        <v>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" sqref="A2:XFD9"/>
    </sheetView>
  </sheetViews>
  <sheetFormatPr defaultRowHeight="15" x14ac:dyDescent="0.25"/>
  <cols>
    <col min="1" max="1" width="11.28515625" customWidth="1"/>
    <col min="2" max="2" width="43.5703125" customWidth="1"/>
    <col min="3" max="3" width="16" style="1" customWidth="1"/>
    <col min="4" max="4" width="17.85546875" customWidth="1"/>
  </cols>
  <sheetData>
    <row r="1" spans="1:4" ht="16.5" thickBot="1" x14ac:dyDescent="0.3">
      <c r="A1" s="58" t="s">
        <v>16</v>
      </c>
      <c r="B1" s="59"/>
      <c r="C1" s="59"/>
      <c r="D1" s="60"/>
    </row>
    <row r="2" spans="1:4" s="2" customFormat="1" ht="16.5" thickBot="1" x14ac:dyDescent="0.3">
      <c r="A2" s="19" t="s">
        <v>0</v>
      </c>
      <c r="B2" s="20" t="s">
        <v>1</v>
      </c>
      <c r="C2" s="20" t="s">
        <v>2</v>
      </c>
      <c r="D2" s="21" t="s">
        <v>17</v>
      </c>
    </row>
    <row r="3" spans="1:4" ht="28.5" customHeight="1" x14ac:dyDescent="0.25">
      <c r="A3" s="15">
        <v>1</v>
      </c>
      <c r="B3" s="27" t="s">
        <v>28</v>
      </c>
      <c r="C3" s="16">
        <v>1</v>
      </c>
      <c r="D3" s="17" t="s">
        <v>19</v>
      </c>
    </row>
    <row r="4" spans="1:4" ht="28.5" customHeight="1" x14ac:dyDescent="0.25">
      <c r="A4" s="9">
        <v>2</v>
      </c>
      <c r="B4" s="40" t="s">
        <v>24</v>
      </c>
      <c r="C4" s="8">
        <v>1</v>
      </c>
      <c r="D4" s="10" t="s">
        <v>19</v>
      </c>
    </row>
    <row r="5" spans="1:4" ht="28.5" customHeight="1" x14ac:dyDescent="0.25">
      <c r="A5" s="9">
        <v>3</v>
      </c>
      <c r="B5" s="40" t="s">
        <v>32</v>
      </c>
      <c r="C5" s="8">
        <v>4</v>
      </c>
      <c r="D5" s="10" t="s">
        <v>19</v>
      </c>
    </row>
    <row r="6" spans="1:4" ht="15.75" customHeight="1" x14ac:dyDescent="0.25">
      <c r="A6" s="9">
        <v>4</v>
      </c>
      <c r="B6" s="40" t="s">
        <v>33</v>
      </c>
      <c r="C6" s="8">
        <v>1</v>
      </c>
      <c r="D6" s="10" t="s">
        <v>19</v>
      </c>
    </row>
    <row r="7" spans="1:4" ht="28.5" customHeight="1" x14ac:dyDescent="0.25">
      <c r="A7" s="9">
        <v>5</v>
      </c>
      <c r="B7" s="40" t="s">
        <v>34</v>
      </c>
      <c r="C7" s="8">
        <v>1</v>
      </c>
      <c r="D7" s="10" t="s">
        <v>19</v>
      </c>
    </row>
    <row r="8" spans="1:4" ht="19.5" customHeight="1" thickBot="1" x14ac:dyDescent="0.3">
      <c r="A8" s="11">
        <v>6</v>
      </c>
      <c r="B8" s="43" t="s">
        <v>35</v>
      </c>
      <c r="C8" s="13">
        <v>10</v>
      </c>
      <c r="D8" s="14" t="s">
        <v>19</v>
      </c>
    </row>
    <row r="9" spans="1:4" ht="15.75" thickBot="1" x14ac:dyDescent="0.3">
      <c r="C9" s="18">
        <f>SUM(C3:C8)</f>
        <v>18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0" workbookViewId="0">
      <selection activeCell="C43" sqref="C43"/>
    </sheetView>
  </sheetViews>
  <sheetFormatPr defaultRowHeight="15" x14ac:dyDescent="0.25"/>
  <cols>
    <col min="2" max="2" width="43" customWidth="1"/>
    <col min="3" max="3" width="15" customWidth="1"/>
    <col min="4" max="4" width="19.28515625" customWidth="1"/>
  </cols>
  <sheetData>
    <row r="1" spans="1:4" ht="16.5" thickBot="1" x14ac:dyDescent="0.3">
      <c r="A1" s="49" t="s">
        <v>13</v>
      </c>
      <c r="B1" s="50"/>
      <c r="C1" s="50"/>
      <c r="D1" s="51"/>
    </row>
    <row r="2" spans="1:4" s="2" customFormat="1" ht="16.5" thickBot="1" x14ac:dyDescent="0.3">
      <c r="A2" s="19" t="s">
        <v>0</v>
      </c>
      <c r="B2" s="20" t="s">
        <v>1</v>
      </c>
      <c r="C2" s="20" t="s">
        <v>2</v>
      </c>
      <c r="D2" s="21" t="s">
        <v>17</v>
      </c>
    </row>
    <row r="3" spans="1:4" ht="30" x14ac:dyDescent="0.25">
      <c r="A3" s="15">
        <v>1</v>
      </c>
      <c r="B3" s="28" t="s">
        <v>31</v>
      </c>
      <c r="C3" s="16">
        <v>6</v>
      </c>
      <c r="D3" s="17" t="s">
        <v>19</v>
      </c>
    </row>
    <row r="4" spans="1:4" x14ac:dyDescent="0.25">
      <c r="A4" s="9">
        <v>2</v>
      </c>
      <c r="B4" s="7" t="s">
        <v>26</v>
      </c>
      <c r="C4" s="8">
        <v>4</v>
      </c>
      <c r="D4" s="10" t="s">
        <v>19</v>
      </c>
    </row>
    <row r="5" spans="1:4" ht="30" x14ac:dyDescent="0.25">
      <c r="A5" s="9">
        <v>3</v>
      </c>
      <c r="B5" s="7" t="s">
        <v>24</v>
      </c>
      <c r="C5" s="8">
        <v>2</v>
      </c>
      <c r="D5" s="10" t="s">
        <v>19</v>
      </c>
    </row>
    <row r="6" spans="1:4" ht="30.75" thickBot="1" x14ac:dyDescent="0.3">
      <c r="A6" s="11">
        <v>4</v>
      </c>
      <c r="B6" s="12" t="s">
        <v>28</v>
      </c>
      <c r="C6" s="13">
        <v>2</v>
      </c>
      <c r="D6" s="14" t="s">
        <v>19</v>
      </c>
    </row>
    <row r="7" spans="1:4" ht="15.75" thickBot="1" x14ac:dyDescent="0.3">
      <c r="C7" s="18">
        <f>SUM(C3:C6)</f>
        <v>14</v>
      </c>
    </row>
    <row r="8" spans="1:4" ht="15.75" thickBot="1" x14ac:dyDescent="0.3">
      <c r="C8" s="26"/>
    </row>
    <row r="9" spans="1:4" ht="16.5" thickBot="1" x14ac:dyDescent="0.3">
      <c r="A9" s="49" t="s">
        <v>14</v>
      </c>
      <c r="B9" s="50"/>
      <c r="C9" s="50"/>
      <c r="D9" s="51"/>
    </row>
    <row r="10" spans="1:4" s="2" customFormat="1" ht="16.5" thickBot="1" x14ac:dyDescent="0.3">
      <c r="A10" s="19" t="s">
        <v>0</v>
      </c>
      <c r="B10" s="20" t="s">
        <v>1</v>
      </c>
      <c r="C10" s="20" t="s">
        <v>2</v>
      </c>
      <c r="D10" s="21" t="s">
        <v>17</v>
      </c>
    </row>
    <row r="11" spans="1:4" s="2" customFormat="1" ht="15.75" x14ac:dyDescent="0.25">
      <c r="A11" s="29">
        <v>1</v>
      </c>
      <c r="B11" s="28" t="s">
        <v>26</v>
      </c>
      <c r="C11" s="23">
        <v>8</v>
      </c>
      <c r="D11" s="17" t="s">
        <v>19</v>
      </c>
    </row>
    <row r="12" spans="1:4" s="2" customFormat="1" ht="15.75" x14ac:dyDescent="0.25">
      <c r="A12" s="39">
        <v>2</v>
      </c>
      <c r="B12" s="7" t="s">
        <v>27</v>
      </c>
      <c r="C12" s="30">
        <v>2</v>
      </c>
      <c r="D12" s="10" t="s">
        <v>19</v>
      </c>
    </row>
    <row r="13" spans="1:4" s="2" customFormat="1" ht="30" x14ac:dyDescent="0.25">
      <c r="A13" s="39">
        <v>3</v>
      </c>
      <c r="B13" s="7" t="s">
        <v>28</v>
      </c>
      <c r="C13" s="30">
        <v>1</v>
      </c>
      <c r="D13" s="10" t="s">
        <v>19</v>
      </c>
    </row>
    <row r="14" spans="1:4" s="2" customFormat="1" ht="15.75" x14ac:dyDescent="0.25">
      <c r="A14" s="39">
        <v>4</v>
      </c>
      <c r="B14" s="7" t="s">
        <v>29</v>
      </c>
      <c r="C14" s="30">
        <v>4</v>
      </c>
      <c r="D14" s="10" t="s">
        <v>19</v>
      </c>
    </row>
    <row r="15" spans="1:4" s="2" customFormat="1" ht="15.75" x14ac:dyDescent="0.25">
      <c r="A15" s="39">
        <v>5</v>
      </c>
      <c r="B15" s="7" t="s">
        <v>25</v>
      </c>
      <c r="C15" s="30">
        <v>4</v>
      </c>
      <c r="D15" s="10" t="s">
        <v>19</v>
      </c>
    </row>
    <row r="16" spans="1:4" s="2" customFormat="1" ht="30.75" thickBot="1" x14ac:dyDescent="0.3">
      <c r="A16" s="35">
        <v>6</v>
      </c>
      <c r="B16" s="12" t="s">
        <v>30</v>
      </c>
      <c r="C16" s="31">
        <v>4</v>
      </c>
      <c r="D16" s="14" t="s">
        <v>19</v>
      </c>
    </row>
    <row r="17" spans="1:4" ht="15.75" thickBot="1" x14ac:dyDescent="0.3">
      <c r="C17" s="18">
        <f>SUM(C11:C16)</f>
        <v>23</v>
      </c>
    </row>
    <row r="18" spans="1:4" ht="15.75" thickBot="1" x14ac:dyDescent="0.3">
      <c r="C18" s="22"/>
    </row>
    <row r="19" spans="1:4" ht="16.5" thickBot="1" x14ac:dyDescent="0.3">
      <c r="A19" s="49" t="s">
        <v>18</v>
      </c>
      <c r="B19" s="50"/>
      <c r="C19" s="50"/>
      <c r="D19" s="51"/>
    </row>
    <row r="20" spans="1:4" s="2" customFormat="1" ht="16.5" thickBot="1" x14ac:dyDescent="0.3">
      <c r="A20" s="19" t="s">
        <v>0</v>
      </c>
      <c r="B20" s="20" t="s">
        <v>1</v>
      </c>
      <c r="C20" s="20" t="s">
        <v>2</v>
      </c>
      <c r="D20" s="21" t="s">
        <v>17</v>
      </c>
    </row>
    <row r="21" spans="1:4" s="2" customFormat="1" ht="15.75" x14ac:dyDescent="0.25">
      <c r="A21" s="24">
        <v>1</v>
      </c>
      <c r="B21" s="34" t="s">
        <v>36</v>
      </c>
      <c r="C21" s="23">
        <v>4</v>
      </c>
      <c r="D21" s="36" t="s">
        <v>19</v>
      </c>
    </row>
    <row r="22" spans="1:4" s="2" customFormat="1" ht="16.5" thickBot="1" x14ac:dyDescent="0.3">
      <c r="A22" s="32">
        <v>2</v>
      </c>
      <c r="B22" s="41" t="s">
        <v>37</v>
      </c>
      <c r="C22" s="31">
        <v>4</v>
      </c>
      <c r="D22" s="14" t="s">
        <v>19</v>
      </c>
    </row>
    <row r="23" spans="1:4" ht="15.75" thickBot="1" x14ac:dyDescent="0.3">
      <c r="C23" s="18">
        <f>C21+C22</f>
        <v>8</v>
      </c>
    </row>
    <row r="24" spans="1:4" ht="15.75" thickBot="1" x14ac:dyDescent="0.3">
      <c r="C24" s="22"/>
      <c r="D24" s="1"/>
    </row>
    <row r="25" spans="1:4" ht="16.5" thickBot="1" x14ac:dyDescent="0.3">
      <c r="A25" s="58" t="s">
        <v>16</v>
      </c>
      <c r="B25" s="59"/>
      <c r="C25" s="59"/>
      <c r="D25" s="60"/>
    </row>
    <row r="26" spans="1:4" s="2" customFormat="1" ht="16.5" thickBot="1" x14ac:dyDescent="0.3">
      <c r="A26" s="19" t="s">
        <v>0</v>
      </c>
      <c r="B26" s="20" t="s">
        <v>1</v>
      </c>
      <c r="C26" s="20" t="s">
        <v>2</v>
      </c>
      <c r="D26" s="21" t="s">
        <v>17</v>
      </c>
    </row>
    <row r="27" spans="1:4" ht="28.5" customHeight="1" x14ac:dyDescent="0.25">
      <c r="A27" s="15">
        <v>1</v>
      </c>
      <c r="B27" s="27" t="s">
        <v>28</v>
      </c>
      <c r="C27" s="16">
        <v>1</v>
      </c>
      <c r="D27" s="17" t="s">
        <v>19</v>
      </c>
    </row>
    <row r="28" spans="1:4" ht="28.5" customHeight="1" x14ac:dyDescent="0.25">
      <c r="A28" s="9">
        <v>2</v>
      </c>
      <c r="B28" s="40" t="s">
        <v>24</v>
      </c>
      <c r="C28" s="8">
        <v>1</v>
      </c>
      <c r="D28" s="10" t="s">
        <v>19</v>
      </c>
    </row>
    <row r="29" spans="1:4" ht="28.5" customHeight="1" x14ac:dyDescent="0.25">
      <c r="A29" s="9">
        <v>3</v>
      </c>
      <c r="B29" s="40" t="s">
        <v>32</v>
      </c>
      <c r="C29" s="8">
        <v>4</v>
      </c>
      <c r="D29" s="10" t="s">
        <v>19</v>
      </c>
    </row>
    <row r="30" spans="1:4" ht="15.75" customHeight="1" x14ac:dyDescent="0.25">
      <c r="A30" s="9">
        <v>4</v>
      </c>
      <c r="B30" s="40" t="s">
        <v>33</v>
      </c>
      <c r="C30" s="8">
        <v>1</v>
      </c>
      <c r="D30" s="10" t="s">
        <v>19</v>
      </c>
    </row>
    <row r="31" spans="1:4" ht="28.5" customHeight="1" x14ac:dyDescent="0.25">
      <c r="A31" s="9">
        <v>5</v>
      </c>
      <c r="B31" s="40" t="s">
        <v>34</v>
      </c>
      <c r="C31" s="8">
        <v>1</v>
      </c>
      <c r="D31" s="10" t="s">
        <v>19</v>
      </c>
    </row>
    <row r="32" spans="1:4" ht="19.5" customHeight="1" thickBot="1" x14ac:dyDescent="0.3">
      <c r="A32" s="11">
        <v>6</v>
      </c>
      <c r="B32" s="43" t="s">
        <v>35</v>
      </c>
      <c r="C32" s="13">
        <v>10</v>
      </c>
      <c r="D32" s="14" t="s">
        <v>19</v>
      </c>
    </row>
    <row r="33" spans="1:4" ht="15.75" thickBot="1" x14ac:dyDescent="0.3">
      <c r="C33" s="18">
        <f>SUM(C27:C32)</f>
        <v>18</v>
      </c>
    </row>
    <row r="34" spans="1:4" ht="15.75" thickBot="1" x14ac:dyDescent="0.3">
      <c r="C34" s="1"/>
    </row>
    <row r="35" spans="1:4" ht="16.5" thickBot="1" x14ac:dyDescent="0.3">
      <c r="A35" s="55" t="s">
        <v>15</v>
      </c>
      <c r="B35" s="56"/>
      <c r="C35" s="56"/>
      <c r="D35" s="57"/>
    </row>
    <row r="36" spans="1:4" s="2" customFormat="1" ht="16.5" thickBot="1" x14ac:dyDescent="0.3">
      <c r="A36" s="19" t="s">
        <v>0</v>
      </c>
      <c r="B36" s="20" t="s">
        <v>1</v>
      </c>
      <c r="C36" s="20" t="s">
        <v>2</v>
      </c>
      <c r="D36" s="21" t="s">
        <v>17</v>
      </c>
    </row>
    <row r="37" spans="1:4" s="2" customFormat="1" ht="30" x14ac:dyDescent="0.25">
      <c r="A37" s="24">
        <v>1</v>
      </c>
      <c r="B37" s="42" t="s">
        <v>24</v>
      </c>
      <c r="C37" s="23">
        <v>3</v>
      </c>
      <c r="D37" s="36" t="s">
        <v>19</v>
      </c>
    </row>
    <row r="38" spans="1:4" s="2" customFormat="1" ht="16.5" thickBot="1" x14ac:dyDescent="0.3">
      <c r="A38" s="32">
        <v>2</v>
      </c>
      <c r="B38" s="37" t="s">
        <v>25</v>
      </c>
      <c r="C38" s="31">
        <v>8</v>
      </c>
      <c r="D38" s="38" t="s">
        <v>19</v>
      </c>
    </row>
    <row r="39" spans="1:4" ht="15.75" thickBot="1" x14ac:dyDescent="0.3">
      <c r="C39" s="18">
        <f>SUM(C37:C38)</f>
        <v>11</v>
      </c>
      <c r="D39" s="1"/>
    </row>
    <row r="40" spans="1:4" x14ac:dyDescent="0.25">
      <c r="C40" s="22"/>
      <c r="D40" s="1"/>
    </row>
    <row r="41" spans="1:4" x14ac:dyDescent="0.25">
      <c r="C41" s="22"/>
      <c r="D41" s="1"/>
    </row>
    <row r="42" spans="1:4" ht="15.75" x14ac:dyDescent="0.25">
      <c r="B42" s="33" t="s">
        <v>22</v>
      </c>
      <c r="C42" s="25">
        <f>C39+C33+C23+C17+C7</f>
        <v>74</v>
      </c>
    </row>
  </sheetData>
  <mergeCells count="5">
    <mergeCell ref="A35:D35"/>
    <mergeCell ref="A1:D1"/>
    <mergeCell ref="A9:D9"/>
    <mergeCell ref="A25:D25"/>
    <mergeCell ref="A19:D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Условия</vt:lpstr>
      <vt:lpstr>Жирновский участок</vt:lpstr>
      <vt:lpstr>Коробковский участок</vt:lpstr>
      <vt:lpstr>Арчединский участок</vt:lpstr>
      <vt:lpstr>Волгоградская колонна</vt:lpstr>
      <vt:lpstr>Астраханский участок</vt:lpstr>
      <vt:lpstr>Сводная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2024-12-25T06:51:02Z</dcterms:modified>
</cp:coreProperties>
</file>