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Экономист\Desktop\Юдина\Закупки\Грузовой канат\188_Поставка грузового каната_Муравленко\"/>
    </mc:Choice>
  </mc:AlternateContent>
  <bookViews>
    <workbookView xWindow="0" yWindow="0" windowWidth="28800" windowHeight="11280"/>
  </bookViews>
  <sheets>
    <sheet name="запрос КП" sheetId="1" r:id="rId1"/>
    <sheet name="Приложение №1 к запросу" sheetId="3" r:id="rId2"/>
  </sheets>
  <definedNames>
    <definedName name="_FilterDatabase" localSheetId="1" hidden="1">'Приложение №1 к запросу'!$A$6:$K$10</definedName>
    <definedName name="Print_Area" localSheetId="0">'запрос КП'!$A$1:$G$32</definedName>
    <definedName name="Print_Area" localSheetId="1">'Приложение №1 к запросу'!$A$1:$K$30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3" l="1"/>
  <c r="M9" i="3"/>
  <c r="M7" i="3"/>
  <c r="K8" i="3"/>
  <c r="K9" i="3"/>
  <c r="K7" i="3"/>
  <c r="I10" i="3" l="1"/>
  <c r="M10" i="3" l="1"/>
  <c r="K10" i="3"/>
  <c r="D20" i="1"/>
  <c r="D21" i="1" s="1"/>
  <c r="D22" i="1" s="1"/>
  <c r="M3" i="3"/>
  <c r="M2" i="3"/>
</calcChain>
</file>

<file path=xl/sharedStrings.xml><?xml version="1.0" encoding="utf-8"?>
<sst xmlns="http://schemas.openxmlformats.org/spreadsheetml/2006/main" count="94" uniqueCount="83">
  <si>
    <t>Запрос на  Технико-коммерческое предложение (далее по тексту - ТКП)</t>
  </si>
  <si>
    <t>1.</t>
  </si>
  <si>
    <t>Инструкция</t>
  </si>
  <si>
    <t>2.</t>
  </si>
  <si>
    <t>Срок предоставления ценовой информации</t>
  </si>
  <si>
    <t>3.</t>
  </si>
  <si>
    <t>Контактное лицо</t>
  </si>
  <si>
    <t>4.</t>
  </si>
  <si>
    <t>Общая информация о поставщике</t>
  </si>
  <si>
    <t>Название Компании</t>
  </si>
  <si>
    <t>ИНН</t>
  </si>
  <si>
    <t>5.</t>
  </si>
  <si>
    <t>Контактное лицо поставщика</t>
  </si>
  <si>
    <t>ФИО</t>
  </si>
  <si>
    <t>Должность</t>
  </si>
  <si>
    <t>Телефон</t>
  </si>
  <si>
    <t>Электронная почта</t>
  </si>
  <si>
    <t>7.</t>
  </si>
  <si>
    <t>Описание предмета закупки</t>
  </si>
  <si>
    <t>Требуемое 
кол-во ед.</t>
  </si>
  <si>
    <t>8.</t>
  </si>
  <si>
    <t>Стандартные условия оплаты</t>
  </si>
  <si>
    <t>№</t>
  </si>
  <si>
    <t>Структура скидок в зависимости от условий оплаты:</t>
  </si>
  <si>
    <t>Условия оплаты</t>
  </si>
  <si>
    <t>Предмет закупки</t>
  </si>
  <si>
    <t>№ п/п</t>
  </si>
  <si>
    <t>Итого стоимость, руб. с НДС (20%)</t>
  </si>
  <si>
    <t>НДС (20%)</t>
  </si>
  <si>
    <t>Итого стоимость, руб. без НДС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</si>
  <si>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</si>
  <si>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</si>
  <si>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>Срок (период) поставки</t>
  </si>
  <si>
    <t>Условия поставки:</t>
  </si>
  <si>
    <t>6.</t>
  </si>
  <si>
    <t>9.</t>
  </si>
  <si>
    <t>10.</t>
  </si>
  <si>
    <t>11.</t>
  </si>
  <si>
    <t>Приложение №1 к Запросу</t>
  </si>
  <si>
    <t>Общая стоимость</t>
  </si>
  <si>
    <t>подпись</t>
  </si>
  <si>
    <t>должность</t>
  </si>
  <si>
    <t>12.</t>
  </si>
  <si>
    <t>Приложение №1 к ТКП</t>
  </si>
  <si>
    <t>Согласовано:</t>
  </si>
  <si>
    <t>на фирменном бланке</t>
  </si>
  <si>
    <t xml:space="preserve">Кол-во </t>
  </si>
  <si>
    <t>Наименовние</t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</si>
  <si>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</si>
  <si>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t>Составил:</t>
  </si>
  <si>
    <t>По заявке Заказчика в течение 3-х - 7 дней после оглашении тендера</t>
  </si>
  <si>
    <t>Скидка от базовых цен, %</t>
  </si>
  <si>
    <t>Предоплата 100%</t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</si>
  <si>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</si>
  <si>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r>
      <t xml:space="preserve">Стоимость, руб.              </t>
    </r>
    <r>
      <rPr>
        <sz val="12"/>
        <color rgb="FFFF0000"/>
        <rFont val="Times New Roman"/>
        <family val="1"/>
        <charset val="204"/>
      </rPr>
      <t>без НДС</t>
    </r>
  </si>
  <si>
    <t>Условия технико-коммерческого предложения (далее - ТКП):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</si>
  <si>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</si>
  <si>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</si>
  <si>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</si>
  <si>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</si>
  <si>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</si>
  <si>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</si>
  <si>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ТКП действует до "_______"_________________________ 2024  г. Претендент подтверждает действие цен на товар в период поставки товара указанных в настоящем приложении.</t>
  </si>
  <si>
    <t>канат диаметр 15 мм длина 1000 п.м.</t>
  </si>
  <si>
    <t>п.м.</t>
  </si>
  <si>
    <t>ООО "Урал-Транском" Ямало-Ненецкий автономный округ, г. Муравленко</t>
  </si>
  <si>
    <t>Поставка грузового каната</t>
  </si>
  <si>
    <t xml:space="preserve">По техническим вопросам, 8 (902) 63-80-440, Аветисян Артем Сергоевич
По вопросам проведения закупки, т.(834291) 4-83-15 Юдина Елена Феликсовна
</t>
  </si>
  <si>
    <t>15 32хК7LW1770 U sS P1933</t>
  </si>
  <si>
    <t>канат диаметр 15 мм длина 220 п.м.</t>
  </si>
  <si>
    <t>марка каната</t>
  </si>
  <si>
    <t xml:space="preserve">15-Г-В-Н-Р-Т-1960 ГОСТ 2688-80 </t>
  </si>
  <si>
    <t xml:space="preserve">15-Г-ВК-Н-Р-Т-1860  ГОСТ 2688-80 </t>
  </si>
  <si>
    <r>
      <rPr>
        <b/>
        <sz val="12"/>
        <color theme="1"/>
        <rFont val="Times New Roman"/>
        <family val="1"/>
        <charset val="204"/>
      </rPr>
      <t>УКАЗАТЬ</t>
    </r>
    <r>
      <rPr>
        <sz val="12"/>
        <color theme="1"/>
        <rFont val="Times New Roman"/>
        <family val="1"/>
        <charset val="204"/>
      </rPr>
      <t xml:space="preserve"> способ получения </t>
    </r>
    <r>
      <rPr>
        <i/>
        <sz val="12"/>
        <color theme="1"/>
        <rFont val="Times New Roman"/>
        <family val="1"/>
        <charset val="204"/>
      </rPr>
      <t xml:space="preserve">(1. </t>
    </r>
    <r>
      <rPr>
        <b/>
        <i/>
        <sz val="12"/>
        <color theme="1"/>
        <rFont val="Times New Roman"/>
        <family val="1"/>
        <charset val="204"/>
      </rPr>
      <t>ЯНАО, Пуровский район, Муравленковское месторождение, База "Стартовая", 2. г. Муравленко до терминала ТК КИТ)</t>
    </r>
  </si>
  <si>
    <r>
      <t xml:space="preserve">Цена с отсрочкой платежа 45 кал.дней, руб.        </t>
    </r>
    <r>
      <rPr>
        <sz val="12"/>
        <color rgb="FFFF0000"/>
        <rFont val="Times New Roman"/>
        <family val="1"/>
        <charset val="204"/>
      </rPr>
      <t xml:space="preserve">без НДС </t>
    </r>
  </si>
  <si>
    <t>Сроки и порядок оплаты: 100% стоимости оказания услуг на 45 календарный день с даты отгрузки на основании Товарной накладной (ТОРГ-12) и предоставления счета-фактуры (УПД).</t>
  </si>
  <si>
    <t>Завод производитель (наименование, страна)</t>
  </si>
  <si>
    <t xml:space="preserve">Характеристики товара Поставщика                         (Полное наименование, артикул производителя) </t>
  </si>
  <si>
    <t>Наличие, предлагаемый срок поставки.</t>
  </si>
  <si>
    <t>___________________________________________</t>
  </si>
  <si>
    <t>Оплата  100% стоимости оказания услуг на 45 календарный день с даты отгрузки на основании Товарной накладной (ТОРГ-12) и предоставления счета-фактуры (УПД)</t>
  </si>
  <si>
    <t>ноябрь-декабрь 2024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</si>
  <si>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14.11.2024г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</si>
</sst>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left"/>
    </xf>
    <xf numFmtId="0" fontId="7" fillId="2" borderId="1" xfId="2" applyNumberFormat="1" applyFont="1" applyFill="1" applyBorder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topLeftCell="A4" zoomScale="80" zoomScaleNormal="100" zoomScaleSheetLayoutView="80" workbookViewId="0">
      <selection activeCell="D23" sqref="D23:G23"/>
    </sheetView>
  </sheetViews>
  <sheetFormatPr defaultColWidth="8.7109375" defaultRowHeight="15.75" x14ac:dyDescent="0.25"/>
  <cols>
    <col min="1" max="1" width="4.85546875" style="5" customWidth="1"/>
    <col min="2" max="2" width="6.28515625" style="5" customWidth="1"/>
    <col min="3" max="3" width="46.5703125" style="1" customWidth="1"/>
    <col min="4" max="4" width="23.140625" style="5" customWidth="1"/>
    <col min="5" max="5" width="23.140625" style="8" customWidth="1"/>
    <col min="6" max="6" width="23.140625" style="5" customWidth="1"/>
    <col min="7" max="7" width="23.140625" style="1" customWidth="1"/>
    <col min="8" max="16384" width="8.7109375" style="1"/>
  </cols>
  <sheetData>
    <row r="1" spans="1:7" x14ac:dyDescent="0.25">
      <c r="A1" s="15" t="s">
        <v>45</v>
      </c>
    </row>
    <row r="2" spans="1:7" x14ac:dyDescent="0.25">
      <c r="A2" s="15"/>
    </row>
    <row r="3" spans="1:7" x14ac:dyDescent="0.25">
      <c r="A3" s="58" t="s">
        <v>0</v>
      </c>
      <c r="B3" s="58"/>
      <c r="C3" s="58"/>
      <c r="D3" s="58"/>
      <c r="E3" s="58"/>
      <c r="F3" s="58"/>
      <c r="G3" s="58"/>
    </row>
    <row r="4" spans="1:7" ht="159" customHeight="1" x14ac:dyDescent="0.25">
      <c r="A4" s="3" t="s">
        <v>1</v>
      </c>
      <c r="B4" s="47" t="s">
        <v>2</v>
      </c>
      <c r="C4" s="47"/>
      <c r="D4" s="59" t="s">
        <v>30</v>
      </c>
      <c r="E4" s="59"/>
      <c r="F4" s="59"/>
      <c r="G4" s="59"/>
    </row>
    <row r="5" spans="1:7" x14ac:dyDescent="0.25">
      <c r="A5" s="3" t="s">
        <v>3</v>
      </c>
      <c r="B5" s="47" t="s">
        <v>25</v>
      </c>
      <c r="C5" s="47"/>
      <c r="D5" s="62" t="s">
        <v>66</v>
      </c>
      <c r="E5" s="62"/>
      <c r="F5" s="62"/>
      <c r="G5" s="62"/>
    </row>
    <row r="6" spans="1:7" x14ac:dyDescent="0.25">
      <c r="A6" s="3" t="s">
        <v>5</v>
      </c>
      <c r="B6" s="47" t="s">
        <v>32</v>
      </c>
      <c r="C6" s="47"/>
      <c r="D6" s="48" t="s">
        <v>81</v>
      </c>
      <c r="E6" s="48"/>
      <c r="F6" s="48"/>
      <c r="G6" s="48"/>
    </row>
    <row r="7" spans="1:7" x14ac:dyDescent="0.25">
      <c r="A7" s="3" t="s">
        <v>7</v>
      </c>
      <c r="B7" s="47" t="s">
        <v>33</v>
      </c>
      <c r="C7" s="47"/>
      <c r="D7" s="49" t="s">
        <v>50</v>
      </c>
      <c r="E7" s="49"/>
      <c r="F7" s="49"/>
      <c r="G7" s="49"/>
    </row>
    <row r="8" spans="1:7" x14ac:dyDescent="0.25">
      <c r="A8" s="3" t="s">
        <v>11</v>
      </c>
      <c r="B8" s="47" t="s">
        <v>4</v>
      </c>
      <c r="C8" s="47"/>
      <c r="D8" s="60" t="s">
        <v>82</v>
      </c>
      <c r="E8" s="60"/>
      <c r="F8" s="60"/>
      <c r="G8" s="60"/>
    </row>
    <row r="9" spans="1:7" ht="60.75" customHeight="1" x14ac:dyDescent="0.25">
      <c r="A9" s="3" t="s">
        <v>34</v>
      </c>
      <c r="B9" s="63" t="s">
        <v>6</v>
      </c>
      <c r="C9" s="64"/>
      <c r="D9" s="61" t="s">
        <v>67</v>
      </c>
      <c r="E9" s="61"/>
      <c r="F9" s="61"/>
      <c r="G9" s="61"/>
    </row>
    <row r="10" spans="1:7" x14ac:dyDescent="0.25">
      <c r="A10" s="3" t="s">
        <v>17</v>
      </c>
      <c r="B10" s="50" t="s">
        <v>8</v>
      </c>
      <c r="C10" s="50"/>
      <c r="D10" s="50"/>
      <c r="E10" s="50"/>
      <c r="F10" s="50"/>
      <c r="G10" s="50"/>
    </row>
    <row r="11" spans="1:7" x14ac:dyDescent="0.25">
      <c r="A11" s="3"/>
      <c r="B11" s="3">
        <v>1</v>
      </c>
      <c r="C11" s="2" t="s">
        <v>9</v>
      </c>
      <c r="D11" s="55"/>
      <c r="E11" s="55"/>
      <c r="F11" s="55"/>
      <c r="G11" s="55"/>
    </row>
    <row r="12" spans="1:7" x14ac:dyDescent="0.25">
      <c r="A12" s="3"/>
      <c r="B12" s="3">
        <v>2</v>
      </c>
      <c r="C12" s="2" t="s">
        <v>10</v>
      </c>
      <c r="D12" s="55"/>
      <c r="E12" s="55"/>
      <c r="F12" s="55"/>
      <c r="G12" s="55"/>
    </row>
    <row r="13" spans="1:7" x14ac:dyDescent="0.25">
      <c r="A13" s="3" t="s">
        <v>20</v>
      </c>
      <c r="B13" s="50" t="s">
        <v>12</v>
      </c>
      <c r="C13" s="50"/>
      <c r="D13" s="50"/>
      <c r="E13" s="50"/>
      <c r="F13" s="50"/>
      <c r="G13" s="50"/>
    </row>
    <row r="14" spans="1:7" x14ac:dyDescent="0.25">
      <c r="A14" s="3"/>
      <c r="B14" s="3">
        <v>1</v>
      </c>
      <c r="C14" s="2" t="s">
        <v>13</v>
      </c>
      <c r="D14" s="55"/>
      <c r="E14" s="55"/>
      <c r="F14" s="55"/>
      <c r="G14" s="55"/>
    </row>
    <row r="15" spans="1:7" x14ac:dyDescent="0.25">
      <c r="A15" s="3"/>
      <c r="B15" s="3">
        <v>2</v>
      </c>
      <c r="C15" s="2" t="s">
        <v>14</v>
      </c>
      <c r="D15" s="55"/>
      <c r="E15" s="55"/>
      <c r="F15" s="55"/>
      <c r="G15" s="55"/>
    </row>
    <row r="16" spans="1:7" x14ac:dyDescent="0.25">
      <c r="A16" s="3"/>
      <c r="B16" s="3">
        <v>3</v>
      </c>
      <c r="C16" s="2" t="s">
        <v>15</v>
      </c>
      <c r="D16" s="53"/>
      <c r="E16" s="53"/>
      <c r="F16" s="53"/>
      <c r="G16" s="53"/>
    </row>
    <row r="17" spans="1:7" x14ac:dyDescent="0.25">
      <c r="A17" s="3"/>
      <c r="B17" s="3">
        <v>4</v>
      </c>
      <c r="C17" s="2" t="s">
        <v>16</v>
      </c>
      <c r="D17" s="54"/>
      <c r="E17" s="55"/>
      <c r="F17" s="55"/>
      <c r="G17" s="55"/>
    </row>
    <row r="18" spans="1:7" x14ac:dyDescent="0.25">
      <c r="A18" s="3" t="s">
        <v>35</v>
      </c>
      <c r="B18" s="47" t="s">
        <v>18</v>
      </c>
      <c r="C18" s="47"/>
      <c r="D18" s="56" t="s">
        <v>38</v>
      </c>
      <c r="E18" s="56"/>
      <c r="F18" s="56"/>
      <c r="G18" s="56"/>
    </row>
    <row r="19" spans="1:7" s="9" customFormat="1" x14ac:dyDescent="0.25">
      <c r="A19" s="6" t="s">
        <v>36</v>
      </c>
      <c r="B19" s="57" t="s">
        <v>39</v>
      </c>
      <c r="C19" s="57"/>
      <c r="D19" s="56"/>
      <c r="E19" s="56"/>
      <c r="F19" s="56"/>
      <c r="G19" s="56"/>
    </row>
    <row r="20" spans="1:7" x14ac:dyDescent="0.25">
      <c r="A20" s="3"/>
      <c r="B20" s="50" t="s">
        <v>29</v>
      </c>
      <c r="C20" s="50"/>
      <c r="D20" s="51" t="e">
        <f>'Приложение №1 к запросу'!#REF!</f>
        <v>#REF!</v>
      </c>
      <c r="E20" s="51"/>
      <c r="F20" s="51"/>
      <c r="G20" s="51"/>
    </row>
    <row r="21" spans="1:7" x14ac:dyDescent="0.25">
      <c r="A21" s="3"/>
      <c r="B21" s="50" t="s">
        <v>28</v>
      </c>
      <c r="C21" s="50"/>
      <c r="D21" s="51" t="e">
        <f>+D20*0.2</f>
        <v>#REF!</v>
      </c>
      <c r="E21" s="51"/>
      <c r="F21" s="51"/>
      <c r="G21" s="51"/>
    </row>
    <row r="22" spans="1:7" x14ac:dyDescent="0.25">
      <c r="A22" s="3"/>
      <c r="B22" s="50" t="s">
        <v>27</v>
      </c>
      <c r="C22" s="50"/>
      <c r="D22" s="51" t="e">
        <f>+D20+D21</f>
        <v>#REF!</v>
      </c>
      <c r="E22" s="51"/>
      <c r="F22" s="51"/>
      <c r="G22" s="51"/>
    </row>
    <row r="23" spans="1:7" ht="54.95" customHeight="1" x14ac:dyDescent="0.25">
      <c r="A23" s="3" t="s">
        <v>37</v>
      </c>
      <c r="B23" s="47" t="s">
        <v>21</v>
      </c>
      <c r="C23" s="47"/>
      <c r="D23" s="49" t="s">
        <v>80</v>
      </c>
      <c r="E23" s="49"/>
      <c r="F23" s="49"/>
      <c r="G23" s="49"/>
    </row>
    <row r="24" spans="1:7" x14ac:dyDescent="0.25">
      <c r="A24" s="52" t="s">
        <v>42</v>
      </c>
      <c r="B24" s="50" t="s">
        <v>23</v>
      </c>
      <c r="C24" s="50"/>
      <c r="D24" s="50"/>
      <c r="E24" s="50"/>
      <c r="F24" s="50"/>
      <c r="G24" s="50"/>
    </row>
    <row r="25" spans="1:7" x14ac:dyDescent="0.25">
      <c r="A25" s="52"/>
      <c r="B25" s="3" t="s">
        <v>22</v>
      </c>
      <c r="C25" s="2" t="s">
        <v>24</v>
      </c>
      <c r="D25" s="52" t="s">
        <v>51</v>
      </c>
      <c r="E25" s="52"/>
      <c r="F25" s="52"/>
      <c r="G25" s="52"/>
    </row>
    <row r="26" spans="1:7" x14ac:dyDescent="0.25">
      <c r="A26" s="52"/>
      <c r="B26" s="3"/>
      <c r="C26" s="2" t="s">
        <v>52</v>
      </c>
      <c r="D26" s="45"/>
      <c r="E26" s="45"/>
      <c r="F26" s="45"/>
      <c r="G26" s="45"/>
    </row>
    <row r="27" spans="1:7" ht="45.75" customHeight="1" x14ac:dyDescent="0.25">
      <c r="A27" s="46" t="s">
        <v>31</v>
      </c>
      <c r="B27" s="46"/>
      <c r="C27" s="46"/>
      <c r="D27" s="46"/>
      <c r="E27" s="46"/>
      <c r="F27" s="46"/>
      <c r="G27" s="46"/>
    </row>
    <row r="31" spans="1:7" x14ac:dyDescent="0.25">
      <c r="B31" s="1"/>
      <c r="C31" s="11"/>
      <c r="D31" s="1"/>
      <c r="E31" s="12"/>
      <c r="F31" s="1"/>
      <c r="G31" s="22"/>
    </row>
    <row r="32" spans="1:7" s="10" customFormat="1" ht="12" x14ac:dyDescent="0.25">
      <c r="C32" s="10" t="s">
        <v>41</v>
      </c>
      <c r="E32" s="10" t="s">
        <v>40</v>
      </c>
      <c r="G32" s="10" t="s">
        <v>13</v>
      </c>
    </row>
  </sheetData>
  <mergeCells count="38">
    <mergeCell ref="D15:G15"/>
    <mergeCell ref="A3:G3"/>
    <mergeCell ref="B4:C4"/>
    <mergeCell ref="D4:G4"/>
    <mergeCell ref="B8:C8"/>
    <mergeCell ref="D8:G8"/>
    <mergeCell ref="D9:G9"/>
    <mergeCell ref="B5:C5"/>
    <mergeCell ref="D5:G5"/>
    <mergeCell ref="B10:G10"/>
    <mergeCell ref="D11:G11"/>
    <mergeCell ref="D12:G12"/>
    <mergeCell ref="B13:G13"/>
    <mergeCell ref="D14:G14"/>
    <mergeCell ref="B9:C9"/>
    <mergeCell ref="D17:G17"/>
    <mergeCell ref="B20:C20"/>
    <mergeCell ref="D20:G20"/>
    <mergeCell ref="B18:C18"/>
    <mergeCell ref="D18:G18"/>
    <mergeCell ref="B19:C19"/>
    <mergeCell ref="D19:G19"/>
    <mergeCell ref="D26:G26"/>
    <mergeCell ref="A27:G27"/>
    <mergeCell ref="B6:C6"/>
    <mergeCell ref="D6:G6"/>
    <mergeCell ref="B7:C7"/>
    <mergeCell ref="D7:G7"/>
    <mergeCell ref="B21:C21"/>
    <mergeCell ref="D21:G21"/>
    <mergeCell ref="B22:C22"/>
    <mergeCell ref="D22:G22"/>
    <mergeCell ref="A24:A26"/>
    <mergeCell ref="B24:G24"/>
    <mergeCell ref="D25:G25"/>
    <mergeCell ref="B23:C23"/>
    <mergeCell ref="D23:G23"/>
    <mergeCell ref="D16:G16"/>
  </mergeCells>
  <pageMargins left="0.70866141732283472" right="0.51181102362204722" top="0.74803149606299213" bottom="0.74803149606299213" header="0.31496062992125984" footer="0.31496062992125984"/>
  <pageSetup paperSize="9" scale="59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0"/>
  <sheetViews>
    <sheetView view="pageBreakPreview" zoomScale="77" zoomScaleNormal="100" zoomScaleSheetLayoutView="77" workbookViewId="0">
      <pane ySplit="6" topLeftCell="A7" activePane="bottomLeft" state="frozen"/>
      <selection pane="bottomLeft" activeCell="C38" sqref="C38"/>
    </sheetView>
  </sheetViews>
  <sheetFormatPr defaultColWidth="8.7109375" defaultRowHeight="15.75" x14ac:dyDescent="0.25"/>
  <cols>
    <col min="1" max="1" width="4.7109375" style="5" customWidth="1"/>
    <col min="2" max="2" width="37.7109375" style="1" customWidth="1"/>
    <col min="3" max="3" width="44.140625" style="1" customWidth="1"/>
    <col min="4" max="4" width="48.5703125" style="1" customWidth="1"/>
    <col min="5" max="6" width="25.28515625" style="1" customWidth="1"/>
    <col min="7" max="7" width="31.42578125" style="1" customWidth="1"/>
    <col min="8" max="8" width="7.28515625" style="5" customWidth="1"/>
    <col min="9" max="9" width="10.85546875" style="8" customWidth="1"/>
    <col min="10" max="10" width="12.42578125" style="5" customWidth="1"/>
    <col min="11" max="11" width="12.42578125" style="1" customWidth="1"/>
    <col min="12" max="12" width="12.42578125" style="5" customWidth="1"/>
    <col min="13" max="13" width="12.42578125" style="1" customWidth="1"/>
    <col min="14" max="16384" width="8.7109375" style="1"/>
  </cols>
  <sheetData>
    <row r="1" spans="1:15" x14ac:dyDescent="0.25">
      <c r="M1" s="13" t="s">
        <v>43</v>
      </c>
    </row>
    <row r="2" spans="1:15" x14ac:dyDescent="0.25">
      <c r="M2" s="13" t="str">
        <f>CONCATENATE('запрос КП'!B5,": ",'запрос КП'!D5)</f>
        <v>Предмет закупки: Поставка грузового каната</v>
      </c>
    </row>
    <row r="3" spans="1:15" x14ac:dyDescent="0.25">
      <c r="M3" s="29" t="str">
        <f>CONCATENATE('запрос КП'!B6,": ",'запрос КП'!D6)</f>
        <v>Срок (период) поставки: ноябрь-декабрь 2024</v>
      </c>
    </row>
    <row r="5" spans="1:15" s="26" customFormat="1" x14ac:dyDescent="0.25">
      <c r="A5" s="71" t="s">
        <v>26</v>
      </c>
      <c r="B5" s="71" t="s">
        <v>47</v>
      </c>
      <c r="C5" s="69" t="s">
        <v>70</v>
      </c>
      <c r="D5" s="69" t="s">
        <v>77</v>
      </c>
      <c r="E5" s="69" t="s">
        <v>76</v>
      </c>
      <c r="F5" s="69" t="s">
        <v>78</v>
      </c>
      <c r="G5" s="69" t="s">
        <v>73</v>
      </c>
      <c r="H5" s="68" t="s">
        <v>65</v>
      </c>
      <c r="I5" s="68"/>
      <c r="J5" s="68"/>
      <c r="K5" s="68"/>
      <c r="L5" s="68"/>
      <c r="M5" s="68"/>
    </row>
    <row r="6" spans="1:15" s="5" customFormat="1" ht="94.5" x14ac:dyDescent="0.25">
      <c r="A6" s="71"/>
      <c r="B6" s="71"/>
      <c r="C6" s="70"/>
      <c r="D6" s="72"/>
      <c r="E6" s="72"/>
      <c r="F6" s="72"/>
      <c r="G6" s="70"/>
      <c r="H6" s="4" t="s">
        <v>46</v>
      </c>
      <c r="I6" s="20" t="s">
        <v>19</v>
      </c>
      <c r="J6" s="20" t="s">
        <v>74</v>
      </c>
      <c r="K6" s="20" t="s">
        <v>54</v>
      </c>
      <c r="L6" s="28" t="s">
        <v>53</v>
      </c>
      <c r="M6" s="28" t="s">
        <v>48</v>
      </c>
    </row>
    <row r="7" spans="1:15" x14ac:dyDescent="0.25">
      <c r="A7" s="19">
        <v>1</v>
      </c>
      <c r="B7" s="17" t="s">
        <v>63</v>
      </c>
      <c r="C7" s="39" t="s">
        <v>72</v>
      </c>
      <c r="D7" s="39"/>
      <c r="E7" s="39"/>
      <c r="F7" s="39"/>
      <c r="G7" s="17"/>
      <c r="H7" s="19" t="s">
        <v>64</v>
      </c>
      <c r="I7" s="6">
        <v>1000</v>
      </c>
      <c r="J7" s="7"/>
      <c r="K7" s="7">
        <f>J7*I7</f>
        <v>0</v>
      </c>
      <c r="L7" s="7"/>
      <c r="M7" s="7">
        <f>L7*I7</f>
        <v>0</v>
      </c>
    </row>
    <row r="8" spans="1:15" x14ac:dyDescent="0.25">
      <c r="A8" s="40">
        <v>2</v>
      </c>
      <c r="B8" s="17" t="s">
        <v>63</v>
      </c>
      <c r="C8" s="39" t="s">
        <v>71</v>
      </c>
      <c r="D8" s="39"/>
      <c r="E8" s="39"/>
      <c r="F8" s="39"/>
      <c r="G8" s="18"/>
      <c r="H8" s="40" t="s">
        <v>64</v>
      </c>
      <c r="I8" s="6">
        <v>1000</v>
      </c>
      <c r="J8" s="7"/>
      <c r="K8" s="7">
        <f t="shared" ref="K8:K9" si="0">J8*I8</f>
        <v>0</v>
      </c>
      <c r="L8" s="7"/>
      <c r="M8" s="7">
        <f t="shared" ref="M8:M9" si="1">L8*I8</f>
        <v>0</v>
      </c>
    </row>
    <row r="9" spans="1:15" x14ac:dyDescent="0.25">
      <c r="A9" s="40">
        <v>3</v>
      </c>
      <c r="B9" s="17" t="s">
        <v>69</v>
      </c>
      <c r="C9" s="44" t="s">
        <v>68</v>
      </c>
      <c r="D9" s="39"/>
      <c r="E9" s="39"/>
      <c r="F9" s="39"/>
      <c r="G9" s="17"/>
      <c r="H9" s="40" t="s">
        <v>64</v>
      </c>
      <c r="I9" s="6">
        <v>220</v>
      </c>
      <c r="J9" s="7"/>
      <c r="K9" s="7">
        <f t="shared" si="0"/>
        <v>0</v>
      </c>
      <c r="L9" s="7"/>
      <c r="M9" s="7">
        <f t="shared" si="1"/>
        <v>0</v>
      </c>
    </row>
    <row r="10" spans="1:15" x14ac:dyDescent="0.25">
      <c r="A10" s="50" t="s">
        <v>29</v>
      </c>
      <c r="B10" s="50"/>
      <c r="C10" s="30"/>
      <c r="D10" s="36"/>
      <c r="E10" s="41"/>
      <c r="F10" s="41"/>
      <c r="G10" s="25"/>
      <c r="H10" s="23"/>
      <c r="I10" s="23">
        <f>SUM(I7:I9)</f>
        <v>2220</v>
      </c>
      <c r="J10" s="23"/>
      <c r="K10" s="24">
        <f>SUM(K7:K9)</f>
        <v>0</v>
      </c>
      <c r="L10" s="27"/>
      <c r="M10" s="24">
        <f>SUM(M7:M9)</f>
        <v>0</v>
      </c>
    </row>
    <row r="11" spans="1:15" x14ac:dyDescent="0.25">
      <c r="A11" s="31"/>
      <c r="B11" s="31"/>
      <c r="C11" s="31"/>
      <c r="D11" s="37"/>
      <c r="E11" s="42"/>
      <c r="F11" s="42"/>
      <c r="G11" s="31"/>
      <c r="H11" s="31"/>
      <c r="I11" s="31"/>
      <c r="J11" s="31"/>
      <c r="K11" s="16"/>
      <c r="L11" s="31"/>
      <c r="M11" s="16"/>
    </row>
    <row r="12" spans="1:15" x14ac:dyDescent="0.25">
      <c r="A12" s="66" t="s">
        <v>55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32"/>
      <c r="N12" s="32"/>
      <c r="O12" s="33"/>
    </row>
    <row r="13" spans="1:15" x14ac:dyDescent="0.25">
      <c r="A13" s="34"/>
      <c r="B13" s="34"/>
      <c r="C13" s="34"/>
      <c r="D13" s="38"/>
      <c r="E13" s="43"/>
      <c r="F13" s="43"/>
      <c r="G13" s="34"/>
      <c r="H13" s="34"/>
      <c r="I13" s="34"/>
      <c r="J13" s="34"/>
      <c r="K13" s="34"/>
      <c r="L13" s="34"/>
      <c r="M13" s="32"/>
      <c r="N13" s="32"/>
      <c r="O13" s="33"/>
    </row>
    <row r="14" spans="1:15" x14ac:dyDescent="0.25">
      <c r="A14" s="35">
        <v>1</v>
      </c>
      <c r="B14" s="67" t="s">
        <v>62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x14ac:dyDescent="0.25">
      <c r="A15" s="35">
        <v>2</v>
      </c>
      <c r="B15" s="65" t="s">
        <v>56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x14ac:dyDescent="0.25">
      <c r="A16" s="35">
        <v>3</v>
      </c>
      <c r="B16" s="65" t="s">
        <v>57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x14ac:dyDescent="0.25">
      <c r="A17" s="35">
        <v>4</v>
      </c>
      <c r="B17" s="65" t="s">
        <v>75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x14ac:dyDescent="0.25">
      <c r="A18" s="35">
        <v>5</v>
      </c>
      <c r="B18" s="65" t="s">
        <v>58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25">
      <c r="A19" s="35">
        <v>6</v>
      </c>
      <c r="B19" s="65" t="s">
        <v>59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s="5" customFormat="1" x14ac:dyDescent="0.25">
      <c r="A20" s="35">
        <v>7</v>
      </c>
      <c r="B20" s="65" t="s">
        <v>60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s="5" customFormat="1" x14ac:dyDescent="0.25">
      <c r="A21" s="35">
        <v>8</v>
      </c>
      <c r="B21" s="65" t="s">
        <v>61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s="5" customFormat="1" x14ac:dyDescent="0.25"/>
    <row r="23" spans="1:15" s="5" customFormat="1" x14ac:dyDescent="0.25"/>
    <row r="24" spans="1:15" s="5" customFormat="1" x14ac:dyDescent="0.25">
      <c r="B24" s="21" t="s">
        <v>44</v>
      </c>
      <c r="C24" s="21"/>
      <c r="D24" s="21"/>
      <c r="E24" s="21"/>
      <c r="F24" s="21"/>
      <c r="G24" s="21"/>
    </row>
    <row r="25" spans="1:15" x14ac:dyDescent="0.25">
      <c r="A25" s="1"/>
      <c r="B25" s="14"/>
      <c r="C25" s="12"/>
      <c r="D25" s="1" t="s">
        <v>79</v>
      </c>
      <c r="F25" s="5"/>
      <c r="I25" s="1"/>
      <c r="J25" s="1"/>
      <c r="L25" s="1"/>
    </row>
    <row r="26" spans="1:15" s="5" customFormat="1" x14ac:dyDescent="0.25">
      <c r="B26" s="5" t="s">
        <v>41</v>
      </c>
      <c r="C26" s="5" t="s">
        <v>40</v>
      </c>
      <c r="D26" s="5" t="s">
        <v>13</v>
      </c>
      <c r="E26" s="1"/>
      <c r="G26" s="1"/>
    </row>
    <row r="27" spans="1:15" s="5" customFormat="1" x14ac:dyDescent="0.25">
      <c r="E27" s="1"/>
      <c r="G27" s="1"/>
    </row>
    <row r="28" spans="1:15" x14ac:dyDescent="0.25">
      <c r="A28" s="1"/>
      <c r="B28" s="1" t="s">
        <v>49</v>
      </c>
      <c r="C28" s="8"/>
      <c r="F28" s="5"/>
      <c r="I28" s="1"/>
      <c r="J28" s="1"/>
      <c r="L28" s="1"/>
    </row>
    <row r="29" spans="1:15" x14ac:dyDescent="0.25">
      <c r="A29" s="1"/>
      <c r="B29" s="11"/>
      <c r="C29" s="12"/>
      <c r="D29" s="11"/>
      <c r="F29" s="5"/>
      <c r="I29" s="1"/>
      <c r="J29" s="1"/>
      <c r="L29" s="1"/>
    </row>
    <row r="30" spans="1:15" s="5" customFormat="1" x14ac:dyDescent="0.25">
      <c r="B30" s="5" t="s">
        <v>41</v>
      </c>
      <c r="C30" s="5" t="s">
        <v>40</v>
      </c>
      <c r="D30" s="5" t="s">
        <v>13</v>
      </c>
    </row>
  </sheetData>
  <mergeCells count="18">
    <mergeCell ref="H5:M5"/>
    <mergeCell ref="G5:G6"/>
    <mergeCell ref="A10:B10"/>
    <mergeCell ref="C5:C6"/>
    <mergeCell ref="A5:A6"/>
    <mergeCell ref="B5:B6"/>
    <mergeCell ref="D5:D6"/>
    <mergeCell ref="E5:E6"/>
    <mergeCell ref="F5:F6"/>
    <mergeCell ref="B18:O18"/>
    <mergeCell ref="B19:O19"/>
    <mergeCell ref="B20:O20"/>
    <mergeCell ref="B21:O21"/>
    <mergeCell ref="A12:L12"/>
    <mergeCell ref="B14:O14"/>
    <mergeCell ref="B15:O15"/>
    <mergeCell ref="B16:O16"/>
    <mergeCell ref="B17:O17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КП</vt:lpstr>
      <vt:lpstr>Приложение №1 к запросу</vt:lpstr>
      <vt:lpstr>'запрос КП'!Print_Area</vt:lpstr>
      <vt:lpstr>'Приложение №1 к запросу'!Print_Area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Финансы</dc:creator>
  <cp:lastModifiedBy>Экономист</cp:lastModifiedBy>
  <cp:lastPrinted>2024-11-06T10:21:19Z</cp:lastPrinted>
  <dcterms:created xsi:type="dcterms:W3CDTF">2020-10-02T12:48:38Z</dcterms:created>
  <dcterms:modified xsi:type="dcterms:W3CDTF">2024-11-07T03:15:06Z</dcterms:modified>
</cp:coreProperties>
</file>