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c01-sfs03\ca6\ДЗ\4.ТЕНДЕРЫ\ЗАКУПКА\2024\2024-624-УД-ФКрс-ЗД_уборка\02_Извещение\"/>
    </mc:Choice>
  </mc:AlternateContent>
  <bookViews>
    <workbookView xWindow="0" yWindow="0" windowWidth="28800" windowHeight="12336"/>
  </bookViews>
  <sheets>
    <sheet name="Участник 1" sheetId="1" r:id="rId1"/>
  </sheets>
  <definedNames>
    <definedName name="_xlnm.Print_Area" localSheetId="0">'Участник 1'!$A$1:$M$42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1" l="1"/>
  <c r="L13" i="1" s="1"/>
  <c r="M13" i="1" s="1"/>
  <c r="I13" i="1"/>
  <c r="K12" i="1"/>
  <c r="L12" i="1" s="1"/>
  <c r="M12" i="1" s="1"/>
  <c r="I12" i="1"/>
  <c r="I10" i="1" l="1"/>
  <c r="I9" i="1"/>
  <c r="I17" i="1"/>
  <c r="I16" i="1"/>
  <c r="I15" i="1"/>
  <c r="I14" i="1"/>
  <c r="H18" i="1" l="1"/>
  <c r="K14" i="1"/>
  <c r="L14" i="1" s="1"/>
  <c r="M14" i="1" s="1"/>
  <c r="K15" i="1"/>
  <c r="L15" i="1" s="1"/>
  <c r="M15" i="1" s="1"/>
  <c r="K16" i="1"/>
  <c r="L16" i="1" s="1"/>
  <c r="M16" i="1" s="1"/>
  <c r="K17" i="1" l="1"/>
  <c r="L17" i="1" s="1"/>
  <c r="M17" i="1" s="1"/>
  <c r="K10" i="1" l="1"/>
  <c r="L10" i="1" s="1"/>
  <c r="M10" i="1" s="1"/>
  <c r="H19" i="1" s="1"/>
  <c r="K9" i="1"/>
  <c r="L9" i="1" s="1"/>
  <c r="M9" i="1" s="1"/>
</calcChain>
</file>

<file path=xl/comments1.xml><?xml version="1.0" encoding="utf-8"?>
<comments xmlns="http://schemas.openxmlformats.org/spreadsheetml/2006/main">
  <authors>
    <author>Власова Валерия Игоревна</author>
  </authors>
  <commentList>
    <comment ref="H18" authorId="0" shapeId="0">
      <text>
        <r>
          <rPr>
            <b/>
            <sz val="9"/>
            <color indexed="81"/>
            <rFont val="Tahoma"/>
            <charset val="1"/>
          </rPr>
          <t>Власова Валерия Игоревна:</t>
        </r>
        <r>
          <rPr>
            <sz val="9"/>
            <color indexed="81"/>
            <rFont val="Tahoma"/>
            <charset val="1"/>
          </rPr>
          <t xml:space="preserve">
итоговая сумма по п.1, п.2, пп.3.2.-3.5. (годовой объем)
по п.3.1. и 3.6. указываются единичные расценки, которые будут зафиксированы в договоре, в общую сумму не учитываются</t>
        </r>
      </text>
    </comment>
  </commentList>
</comments>
</file>

<file path=xl/sharedStrings.xml><?xml version="1.0" encoding="utf-8"?>
<sst xmlns="http://schemas.openxmlformats.org/spreadsheetml/2006/main" count="94" uniqueCount="85">
  <si>
    <t>ЗАЯВКА НА УЧАСТИЕ В ТЕНДЕРЕ</t>
  </si>
  <si>
    <t xml:space="preserve">Предмет закупки: </t>
  </si>
  <si>
    <t>Заказчик:</t>
  </si>
  <si>
    <t>Наименование участника закупки/ИНН</t>
  </si>
  <si>
    <t>Коммерческое предложение</t>
  </si>
  <si>
    <t>№ п/п</t>
  </si>
  <si>
    <t>Наименование каждой единицы товара, работы, услуги</t>
  </si>
  <si>
    <t>ЕИ</t>
  </si>
  <si>
    <t>Кол-во</t>
  </si>
  <si>
    <t>Цена за ЕИ без НДС</t>
  </si>
  <si>
    <t>Сумма без НДС</t>
  </si>
  <si>
    <t>НДС, %</t>
  </si>
  <si>
    <t>НДС, руб.</t>
  </si>
  <si>
    <t>Цена за ЕИ с НДС</t>
  </si>
  <si>
    <t>Сумма с НДС</t>
  </si>
  <si>
    <t>ИТОГО сумма без НДС (по всем имеющимся позициям):</t>
  </si>
  <si>
    <t>руб</t>
  </si>
  <si>
    <t>ИТОГО сумма с НДС (по всем имеющимся позициям):</t>
  </si>
  <si>
    <t>ИТОГО без НДС (по всем имеющимся позициям с доставкой)</t>
  </si>
  <si>
    <t>ИТОГО с НДС (по всем имеющимся позициям с доставкой)</t>
  </si>
  <si>
    <t xml:space="preserve">Цена Договора включает в себя </t>
  </si>
  <si>
    <t>Иные условия предложения Участника</t>
  </si>
  <si>
    <t>Условия оплаты</t>
  </si>
  <si>
    <t xml:space="preserve">Возможность работы в ЭДО </t>
  </si>
  <si>
    <t>да/нет
Оператор, ID _________</t>
  </si>
  <si>
    <t xml:space="preserve">Режим налообложения </t>
  </si>
  <si>
    <t>да/нет</t>
  </si>
  <si>
    <t>[В случае, если подача альтернативных предложений не допускается нижеуказанный текст, набранный курсивным шрифтом, следует исключить из формы Заявки]</t>
  </si>
  <si>
    <r>
      <rPr>
        <i/>
        <sz val="10"/>
        <rFont val="Times New Roman"/>
        <family val="1"/>
        <charset val="204"/>
      </rPr>
      <t xml:space="preserve">Наше основное предложение сопровождается </t>
    </r>
    <r>
      <rPr>
        <b/>
        <i/>
        <sz val="10"/>
        <color rgb="FFFF0000"/>
        <rFont val="Times New Roman"/>
        <family val="1"/>
        <charset val="204"/>
      </rPr>
      <t xml:space="preserve">____ [указать общее количество альтернативных предложений] альтернативными предложениями, </t>
    </r>
    <r>
      <rPr>
        <i/>
        <sz val="10"/>
        <rFont val="Times New Roman"/>
        <family val="1"/>
        <charset val="204"/>
      </rPr>
      <t xml:space="preserve">предлагаемыми нами на ваш выбор, по отдельным </t>
    </r>
    <r>
      <rPr>
        <b/>
        <i/>
        <sz val="10"/>
        <color rgb="FFFF0000"/>
        <rFont val="Times New Roman"/>
        <family val="1"/>
        <charset val="204"/>
      </rPr>
      <t xml:space="preserve">[указать техническим / коммерческим] </t>
    </r>
    <r>
      <rPr>
        <b/>
        <i/>
        <sz val="10"/>
        <rFont val="Times New Roman"/>
        <family val="1"/>
        <charset val="204"/>
      </rPr>
      <t xml:space="preserve">аспектам (элементам) заявки.  </t>
    </r>
  </si>
  <si>
    <t>ФИО</t>
  </si>
  <si>
    <t>Должность</t>
  </si>
  <si>
    <t>Телефон</t>
  </si>
  <si>
    <t>Почта</t>
  </si>
  <si>
    <t>_______________/______________________/</t>
  </si>
  <si>
    <t>(подпись/расшифровка подписи)</t>
  </si>
  <si>
    <r>
      <t>Настоящая заявка имеет правовой статус оферты и действует вплоть до истечения срока, отведенного на заключение договора, но не менее, чем в течение 60 (шестидесяти) дней с даты окончания срока подачи заявок, установленной в извещении.
В случае признания нас победителем закупки, а также в случае принятия заказчиком решения о заключении с нами договора как с единственным участником конкурентной закупки ________________________</t>
    </r>
    <r>
      <rPr>
        <sz val="11"/>
        <color rgb="FFFF0000"/>
        <rFont val="Calibri"/>
        <family val="2"/>
        <charset val="204"/>
      </rPr>
      <t xml:space="preserve"> [наименование участника процедуры закупки] </t>
    </r>
    <r>
      <rPr>
        <sz val="11"/>
        <color indexed="8"/>
        <rFont val="Calibri"/>
        <family val="2"/>
        <charset val="204"/>
      </rPr>
      <t xml:space="preserve">берет на себя обязательства подписать со своей стороны договор в соответствии с требованиями извещения о закупке и условиями нашей заявки.
В случае если нашей заявке будет присвоен второй номер, а победитель закупки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В случае если нашей заявке будет присвоен третий номер, а участник закупки, которому присвоен второй номер,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Настоящим декларируем соблюдение порядка совершения сделки, установленного законодательством, в случае если в соответствии с законодательством, учредительными документами, указаниями собственника, учредителя, иных органов управления либо особенностями заключаемого договора для его заключения необходимо получение предварительного согласия (одобрения, согласования) или соблюдение иных корпоративных требований.
Настоящим обязуемся обеспечить соблюдение порядка заключения договора, предусмотренного извещением о закупке в случае, если по итогам закупки участник процедуры закупки получит право на заключение договора.
В соответствии с Федеральным законом от 27.07.2006 №152-ФЗ «О персональных данных» (далее – Закон 152-ФЗ), ________________________ </t>
    </r>
    <r>
      <rPr>
        <sz val="11"/>
        <color rgb="FFFF0000"/>
        <rFont val="Calibri"/>
        <family val="2"/>
        <charset val="204"/>
      </rPr>
      <t>[наименование участника процедуры закупки]</t>
    </r>
    <r>
      <rPr>
        <sz val="11"/>
        <color indexed="8"/>
        <rFont val="Calibri"/>
        <family val="2"/>
        <charset val="204"/>
      </rPr>
      <t xml:space="preserve"> подтверждает получение в целях участия в настоящей закупке требуемых в соответствии с Законом 
152-ФЗ всех необходимых согласий на передачу и обработку всех персональных данных субъектов персональных данных, упомянутых в любой из частей заявки, а также направление в адрес таких субъектов персональных данных уведомлений об осуществлении обработки их персональных данных в АО "ПГК", г. Москва, ул. Новорязанская, д.24</t>
    </r>
    <r>
      <rPr>
        <sz val="11"/>
        <color indexed="8"/>
        <rFont val="Calibri"/>
        <family val="2"/>
        <charset val="204"/>
      </rPr>
      <t xml:space="preserve">. Перечень действий с персональными данными, в отношении которых получены согласия, включает: обработку (в том числе совершение действий, предусмотренных п.3. ст.3 Закона 152-ФЗ) и передачу такой информации третьим лицам в случаях, установленных законодательством Российской Федерации. Настоящее подтверждение действует в течение 3 (трех) лет со дня его подписания.
</t>
    </r>
  </si>
  <si>
    <t>Контактные данные</t>
  </si>
  <si>
    <t>можно удалить</t>
  </si>
  <si>
    <t>Заполняются только ячейки, отмеченные желтым цветом</t>
  </si>
  <si>
    <t>АО «ПГК»</t>
  </si>
  <si>
    <t>Наличие кадровых ресурсов, необходимых для исполнения обязательств по договору</t>
  </si>
  <si>
    <t>1.</t>
  </si>
  <si>
    <t>2.</t>
  </si>
  <si>
    <t>3.</t>
  </si>
  <si>
    <t>Характеристика</t>
  </si>
  <si>
    <t>Сроки оказания услуг</t>
  </si>
  <si>
    <t>Место оказания услуг</t>
  </si>
  <si>
    <t>мес.</t>
  </si>
  <si>
    <t>ОСН/УСН на основании_______</t>
  </si>
  <si>
    <t>Поддерживающая уборка</t>
  </si>
  <si>
    <t>Комплексная уборка</t>
  </si>
  <si>
    <r>
      <t xml:space="preserve">Указываются предлагаемые условия оплаты
</t>
    </r>
    <r>
      <rPr>
        <b/>
        <i/>
        <sz val="10"/>
        <color theme="3" tint="0.39997558519241921"/>
        <rFont val="Times New Roman"/>
        <family val="1"/>
        <charset val="204"/>
      </rPr>
      <t>(Согласно ТЗ:  Оплата за оказанные услуги производится ежемесячно до 15 числа следующего месяца на основании акта сдачи-приемки оказанных услуг и счета Исполнителя)</t>
    </r>
  </si>
  <si>
    <t>Соответствие ТЗ</t>
  </si>
  <si>
    <r>
      <t xml:space="preserve">Указывается срок исполнения обязательств по договору в месяцах
</t>
    </r>
    <r>
      <rPr>
        <b/>
        <i/>
        <sz val="10"/>
        <color theme="3" tint="0.39997558519241921"/>
        <rFont val="Times New Roman"/>
        <family val="1"/>
        <charset val="204"/>
      </rPr>
      <t>(Согласно ТЗ: В течение 1 года с даты заключения договора. Возможна пролонгация договора на 1 календарный год при условии сохранения стоимости услуг)</t>
    </r>
  </si>
  <si>
    <t>Клининговые услуги по уборке офисных помещений общей площадью 692,6 кв.м., расположенных по адресу: г. Красноярск, ул. Деповская, д.15, этаж № 5,6. Выполнение специализированных работ по клинингу для Красноярского филиала АО «ПГК».</t>
  </si>
  <si>
    <t>Генеральная уборка</t>
  </si>
  <si>
    <t>усл.ед.</t>
  </si>
  <si>
    <t>Химическая чистка полового покрытия из ковролина, текстильных кресел, мини-диванов методом щадящей экстракции.
Площадь ковролина – 156 кв.м.
Кресла, мини-диваны – 50 шт.</t>
  </si>
  <si>
    <t>Мытье  окон и стеклянной перегородки 
Площадь окон и стеклопакетов – 100,00 кв.м.
Площадь стеклянной перегородки – 16,5 кв.м.</t>
  </si>
  <si>
    <t xml:space="preserve">Химическая чистка жалюзи, штор (текстиль)
Жалюзи текстиль – 10,00 кв.м.
Комплект штор текстиль (2 портьеры + 1 капрон) - 6 шт. </t>
  </si>
  <si>
    <t>кв.м.</t>
  </si>
  <si>
    <t>Дополнительные услуги, оказываемые по заявке Заказчика:</t>
  </si>
  <si>
    <t>В стоимость услуг должны быть включены все возможные затраты Исполнителя: оборудование, инвентарь, расходные материалы (чистящие, моющие материалы, туалетная бумага, жидкое мыло, и др.), з/п сотрудникам (ФОТ), спецодежда и прочие возможные расходы, связанные с оказанием услуг по предмету отбора, а также все налоги, пошлины, сборы и другие обязательные платежи, которые Исполнитель должен выплатить в связи с выполнением обязательств по Договору в соответствии с законодательством Российской Федерации.</t>
  </si>
  <si>
    <r>
      <t xml:space="preserve">Указать
</t>
    </r>
    <r>
      <rPr>
        <b/>
        <i/>
        <sz val="10"/>
        <color theme="3" tint="0.39997558519241921"/>
        <rFont val="Times New Roman"/>
        <family val="1"/>
        <charset val="204"/>
      </rPr>
      <t>(Согласно ТЗ: г. Красноярск, ул. Деповская, д.15, этаж № 5,6)</t>
    </r>
  </si>
  <si>
    <r>
      <t xml:space="preserve">Указать количество сопоставимых договоров
</t>
    </r>
    <r>
      <rPr>
        <b/>
        <i/>
        <sz val="10"/>
        <color theme="3" tint="0.39997558519241921"/>
        <rFont val="Times New Roman"/>
        <family val="1"/>
        <charset val="204"/>
      </rPr>
      <t>Заполнить Приложение 5.1_Опыт</t>
    </r>
  </si>
  <si>
    <t>Опыт работы Исполнителя на рынке клининговых услуг с коммерческой недвижимостью от 600 кв.м. и стажем не менее 5 (пяти) лет</t>
  </si>
  <si>
    <r>
      <t xml:space="preserve">Указать количество специалистов, планируемых к привлечению для исполнения договора
</t>
    </r>
    <r>
      <rPr>
        <b/>
        <i/>
        <sz val="10"/>
        <color theme="3" tint="0.39997558519241921"/>
        <rFont val="Times New Roman"/>
        <family val="1"/>
        <charset val="204"/>
      </rPr>
      <t>Заполнить Приложение 5.2_Кадровый ресурс</t>
    </r>
  </si>
  <si>
    <t>Предложение участника
(указать график работы и количество персонала/иную важную информацию)</t>
  </si>
  <si>
    <t>Комплектация 1 санузла в составе арендуемых помещений, 
комнаты приема пищи, кабинетов:
- Туалетная бумага в рулонах ультрамягкая, белая, на втулке (8 рулонов/ мес.)
- Мешки для мусора 30 л ПНД, 12 мкм, черный (840 шт./ мес.)
- Мешки для мусора 120 л ПВД, 40 мкм, черный (42 шт./мес.)</t>
  </si>
  <si>
    <r>
      <t xml:space="preserve">1 раз в мае;
1 раз в сентябре
</t>
    </r>
    <r>
      <rPr>
        <b/>
        <sz val="10"/>
        <color rgb="FFFF0000"/>
        <rFont val="Times New Roman"/>
        <family val="1"/>
        <charset val="204"/>
      </rPr>
      <t>(в столбце "H" указать цену за разовую услугу)</t>
    </r>
  </si>
  <si>
    <r>
      <t xml:space="preserve">при необходимости
</t>
    </r>
    <r>
      <rPr>
        <b/>
        <sz val="10"/>
        <color rgb="FFFF0000"/>
        <rFont val="Times New Roman"/>
        <family val="1"/>
        <charset val="204"/>
      </rPr>
      <t>(в столбце "H" указать единичную расценку за 1 кв.м.)</t>
    </r>
  </si>
  <si>
    <r>
      <t xml:space="preserve">см. Приложение 1 к ТЗ 
Понедельник-Пятница 
по мере расходования
</t>
    </r>
    <r>
      <rPr>
        <b/>
        <sz val="10"/>
        <color rgb="FFFF0000"/>
        <rFont val="Times New Roman"/>
        <family val="1"/>
        <charset val="204"/>
      </rPr>
      <t>(в столбце "H" указать цену за услугу в месяц)</t>
    </r>
  </si>
  <si>
    <r>
      <t xml:space="preserve">см. Приложение 1 к ТЗ 
Понедельник-Пятница 
17.00-21.00
</t>
    </r>
    <r>
      <rPr>
        <b/>
        <sz val="10"/>
        <color rgb="FFFF0000"/>
        <rFont val="Times New Roman"/>
        <family val="1"/>
        <charset val="204"/>
      </rPr>
      <t>(в столбце "H" указать цену за услугу в месяц)</t>
    </r>
  </si>
  <si>
    <t>Изучив извещение о закупке (включая все изменения и разъяснения к нему), размещенные 09.12.2024 г. номер закупки 2024-624-УД-ФКрс-ЗД, и безоговорочно принимая установленные в нем требования и условия участия в закупке, в том числе в отношении порядка формирования проекта договора, заключаемого по итогам закупки, мы подтверждаем свое согласие участвовать в вышеуказанной закупке и готовы заключить договор на следующих условиях:</t>
  </si>
  <si>
    <t>3.1.</t>
  </si>
  <si>
    <t>3.2.</t>
  </si>
  <si>
    <t>3.3.</t>
  </si>
  <si>
    <t>3.4.</t>
  </si>
  <si>
    <t>3.5.</t>
  </si>
  <si>
    <t>3.6.</t>
  </si>
  <si>
    <r>
      <t xml:space="preserve">2 раза в год
</t>
    </r>
    <r>
      <rPr>
        <b/>
        <sz val="10"/>
        <color rgb="FFFF0000"/>
        <rFont val="Times New Roman"/>
        <family val="1"/>
        <charset val="204"/>
      </rPr>
      <t>(в столбце "H" указать цену за разовую услугу)</t>
    </r>
  </si>
  <si>
    <r>
      <t xml:space="preserve">2 раза в год 
</t>
    </r>
    <r>
      <rPr>
        <b/>
        <sz val="10"/>
        <color rgb="FFFF0000"/>
        <rFont val="Times New Roman"/>
        <family val="1"/>
        <charset val="204"/>
      </rPr>
      <t>(в столбце "H" указать цену за разовую услугу)</t>
    </r>
  </si>
  <si>
    <r>
      <t xml:space="preserve">см. Приложение 1 к ТЗ 
1 раз в год по договорённости о времени проведения
</t>
    </r>
    <r>
      <rPr>
        <b/>
        <sz val="10"/>
        <color rgb="FFFF0000"/>
        <rFont val="Times New Roman"/>
        <family val="1"/>
        <charset val="204"/>
      </rPr>
      <t>(в столбце "H" указать цену за разовую услугу)</t>
    </r>
  </si>
  <si>
    <r>
      <t xml:space="preserve">см. Приложение 1 к ТЗ
Нерабочие праздничные дни из расчета 1 раз в три дня
9.00-17.00
</t>
    </r>
    <r>
      <rPr>
        <b/>
        <sz val="10"/>
        <color rgb="FFFF0000"/>
        <rFont val="Times New Roman"/>
        <family val="1"/>
        <charset val="204"/>
      </rPr>
      <t>(в столбце "H" указать единичную расценку за 1 уборку)</t>
    </r>
  </si>
  <si>
    <t>Уборка помещений после ремонта или строительства, аварий на инженерных системах и т.п. (кв. м.)
Общая площадь офисных помещений 692,6 кв.м.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</si>
</sst>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__\р\у\б"/>
  </numFmts>
  <fonts count="32" x14ac:knownFonts="1">
    <font>
      <sz val="11"/>
      <color theme="1"/>
      <name val="Calibri"/>
      <family val="2"/>
      <charset val="204"/>
      <scheme val="minor"/>
    </font>
    <font>
      <sz val="11"/>
      <color indexed="8"/>
      <name val="Calibri"/>
      <family val="2"/>
      <charset val="204"/>
    </font>
    <font>
      <i/>
      <sz val="11"/>
      <color indexed="8"/>
      <name val="Calibri"/>
      <family val="2"/>
      <charset val="204"/>
    </font>
    <font>
      <b/>
      <sz val="16"/>
      <color theme="0"/>
      <name val="Times New Roman"/>
      <family val="1"/>
      <charset val="204"/>
    </font>
    <font>
      <b/>
      <sz val="12"/>
      <color theme="0"/>
      <name val="Times New Roman Cyr"/>
      <charset val="204"/>
    </font>
    <font>
      <sz val="11"/>
      <color theme="0"/>
      <name val="Calibri"/>
      <family val="2"/>
      <charset val="204"/>
    </font>
    <font>
      <sz val="12"/>
      <name val="Times New Roman Cyr"/>
      <charset val="204"/>
    </font>
    <font>
      <b/>
      <sz val="14"/>
      <color theme="0"/>
      <name val="Times New Roman CYR"/>
      <family val="1"/>
      <charset val="204"/>
    </font>
    <font>
      <b/>
      <sz val="10"/>
      <color theme="0"/>
      <name val="Times New Roman"/>
      <family val="1"/>
      <charset val="204"/>
    </font>
    <font>
      <b/>
      <sz val="10"/>
      <name val="Times New Roman"/>
      <family val="1"/>
    </font>
    <font>
      <sz val="10"/>
      <name val="Times New Roman"/>
      <family val="1"/>
    </font>
    <font>
      <b/>
      <sz val="10"/>
      <color theme="0"/>
      <name val="Times New Roman"/>
      <family val="1"/>
    </font>
    <font>
      <sz val="10"/>
      <color theme="0"/>
      <name val="Times New Roman"/>
      <family val="1"/>
    </font>
    <font>
      <sz val="10"/>
      <name val="Arial Cyr"/>
      <charset val="204"/>
    </font>
    <font>
      <b/>
      <i/>
      <sz val="10"/>
      <color theme="0"/>
      <name val="Symbol"/>
      <family val="1"/>
      <charset val="2"/>
    </font>
    <font>
      <sz val="10"/>
      <color theme="0"/>
      <name val="Times New Roman"/>
      <family val="1"/>
      <charset val="204"/>
    </font>
    <font>
      <i/>
      <sz val="10"/>
      <color theme="3" tint="0.39997558519241921"/>
      <name val="Times New Roman"/>
      <family val="1"/>
      <charset val="204"/>
    </font>
    <font>
      <b/>
      <i/>
      <sz val="10"/>
      <color rgb="FFFF0000"/>
      <name val="Times New Roman"/>
      <family val="1"/>
      <charset val="204"/>
    </font>
    <font>
      <i/>
      <sz val="10"/>
      <name val="Times New Roman"/>
      <family val="1"/>
      <charset val="204"/>
    </font>
    <font>
      <b/>
      <i/>
      <sz val="10"/>
      <name val="Times New Roman"/>
      <family val="1"/>
      <charset val="204"/>
    </font>
    <font>
      <sz val="11"/>
      <color rgb="FFFF0000"/>
      <name val="Calibri"/>
      <family val="2"/>
      <charset val="204"/>
    </font>
    <font>
      <sz val="20"/>
      <color indexed="8"/>
      <name val="Calibri"/>
      <family val="2"/>
      <charset val="204"/>
    </font>
    <font>
      <vertAlign val="superscript"/>
      <sz val="20"/>
      <color theme="1"/>
      <name val="Calibri"/>
      <family val="2"/>
      <charset val="204"/>
      <scheme val="minor"/>
    </font>
    <font>
      <sz val="20"/>
      <color theme="1"/>
      <name val="Times New Roman"/>
      <family val="1"/>
      <charset val="204"/>
    </font>
    <font>
      <b/>
      <sz val="20"/>
      <color indexed="8"/>
      <name val="Calibri"/>
      <family val="2"/>
      <charset val="204"/>
    </font>
    <font>
      <vertAlign val="superscript"/>
      <sz val="20"/>
      <color theme="1"/>
      <name val="Times New Roman"/>
      <family val="1"/>
      <charset val="204"/>
    </font>
    <font>
      <sz val="10"/>
      <color rgb="FFFF0000"/>
      <name val="Times New Roman"/>
      <family val="1"/>
    </font>
    <font>
      <b/>
      <i/>
      <sz val="11"/>
      <color indexed="8"/>
      <name val="Calibri"/>
      <family val="2"/>
      <charset val="204"/>
    </font>
    <font>
      <b/>
      <i/>
      <sz val="10"/>
      <color theme="3" tint="0.39997558519241921"/>
      <name val="Times New Roman"/>
      <family val="1"/>
      <charset val="204"/>
    </font>
    <font>
      <b/>
      <sz val="10"/>
      <color rgb="FFFF0000"/>
      <name val="Times New Roman"/>
      <family val="1"/>
      <charset val="204"/>
    </font>
    <font>
      <sz val="9"/>
      <color indexed="81"/>
      <name val="Tahoma"/>
      <charset val="1"/>
    </font>
    <font>
      <b/>
      <sz val="9"/>
      <color indexed="81"/>
      <name val="Tahoma"/>
      <charset val="1"/>
    </font>
  </fonts>
  <fills count="11">
    <fill>
      <patternFill patternType="none"/>
    </fill>
    <fill>
      <patternFill patternType="gray125"/>
    </fill>
    <fill>
      <patternFill patternType="solid">
        <fgColor rgb="FF750032"/>
        <bgColor indexed="64"/>
      </patternFill>
    </fill>
    <fill>
      <patternFill patternType="solid">
        <fgColor theme="0"/>
        <bgColor indexed="64"/>
      </patternFill>
    </fill>
    <fill>
      <patternFill patternType="solid">
        <fgColor rgb="FFAD3B47"/>
        <bgColor indexed="64"/>
      </patternFill>
    </fill>
    <fill>
      <patternFill patternType="solid">
        <fgColor rgb="FFAC3B46"/>
        <bgColor indexed="64"/>
      </patternFill>
    </fill>
    <fill>
      <patternFill patternType="solid">
        <fgColor theme="0" tint="-4.9989318521683403E-2"/>
        <bgColor indexed="64"/>
      </patternFill>
    </fill>
    <fill>
      <patternFill patternType="solid">
        <fgColor rgb="FFDA796C"/>
        <bgColor indexed="64"/>
      </patternFill>
    </fill>
    <fill>
      <patternFill patternType="solid">
        <fgColor rgb="FFAECAC5"/>
        <bgColor indexed="64"/>
      </patternFill>
    </fill>
    <fill>
      <patternFill patternType="solid">
        <fgColor theme="7" tint="0.79998168889431442"/>
        <bgColor indexed="64"/>
      </patternFill>
    </fill>
    <fill>
      <patternFill patternType="solid">
        <fgColor theme="0" tint="-0.14999847407452621"/>
        <bgColor indexed="64"/>
      </patternFill>
    </fill>
  </fills>
  <borders count="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s>
  <cellStyleXfs count="4">
    <xf numFmtId="0" fontId="0" fillId="0" borderId="0"/>
    <xf numFmtId="9" fontId="1" fillId="0" borderId="0" applyFont="0" applyFill="0" applyBorder="0" applyAlignment="0" applyProtection="0"/>
    <xf numFmtId="0" fontId="1" fillId="0" borderId="0"/>
    <xf numFmtId="0" fontId="13" fillId="0" borderId="0"/>
  </cellStyleXfs>
  <cellXfs count="79">
    <xf numFmtId="0" fontId="0" fillId="0" borderId="0" xfId="0"/>
    <xf numFmtId="0" fontId="1" fillId="0" borderId="0" xfId="2" applyAlignment="1">
      <alignment wrapText="1"/>
    </xf>
    <xf numFmtId="0" fontId="1" fillId="3" borderId="0" xfId="2" applyFill="1" applyAlignment="1">
      <alignment wrapText="1"/>
    </xf>
    <xf numFmtId="49" fontId="4" fillId="4" borderId="1" xfId="2" applyNumberFormat="1" applyFont="1" applyFill="1" applyBorder="1" applyAlignment="1">
      <alignment horizontal="right" vertical="center" wrapText="1"/>
    </xf>
    <xf numFmtId="49" fontId="4" fillId="4" borderId="1" xfId="2" applyNumberFormat="1" applyFont="1" applyFill="1" applyBorder="1" applyAlignment="1">
      <alignment horizontal="left" vertical="center" wrapText="1"/>
    </xf>
    <xf numFmtId="0" fontId="4" fillId="4" borderId="1" xfId="2" applyNumberFormat="1" applyFont="1" applyFill="1" applyBorder="1" applyAlignment="1">
      <alignment horizontal="centerContinuous" vertical="center" wrapText="1"/>
    </xf>
    <xf numFmtId="0" fontId="5" fillId="4" borderId="1" xfId="2" applyFont="1" applyFill="1" applyBorder="1" applyAlignment="1">
      <alignment horizontal="centerContinuous" vertical="center" wrapText="1"/>
    </xf>
    <xf numFmtId="0" fontId="1" fillId="0" borderId="0" xfId="2" applyAlignment="1">
      <alignment vertical="center" wrapText="1"/>
    </xf>
    <xf numFmtId="0" fontId="8" fillId="5" borderId="1" xfId="2" applyFont="1" applyFill="1" applyBorder="1" applyAlignment="1">
      <alignment horizontal="center" vertical="center" wrapText="1"/>
    </xf>
    <xf numFmtId="0" fontId="9" fillId="6" borderId="1" xfId="2" applyFont="1" applyFill="1" applyBorder="1" applyAlignment="1">
      <alignment horizontal="center" vertical="center" wrapText="1"/>
    </xf>
    <xf numFmtId="4" fontId="10" fillId="6" borderId="1" xfId="2" applyNumberFormat="1" applyFont="1" applyFill="1" applyBorder="1" applyAlignment="1">
      <alignment horizontal="center" vertical="center" wrapText="1"/>
    </xf>
    <xf numFmtId="49" fontId="12" fillId="7" borderId="1" xfId="2" applyNumberFormat="1" applyFont="1" applyFill="1" applyBorder="1" applyAlignment="1">
      <alignment horizontal="left" vertical="center" wrapText="1"/>
    </xf>
    <xf numFmtId="164" fontId="11" fillId="7" borderId="1" xfId="2" applyNumberFormat="1" applyFont="1" applyFill="1" applyBorder="1" applyAlignment="1">
      <alignment horizontal="right" vertical="center" wrapText="1"/>
    </xf>
    <xf numFmtId="4" fontId="14" fillId="7" borderId="1" xfId="3" applyNumberFormat="1" applyFont="1" applyFill="1" applyBorder="1" applyAlignment="1">
      <alignment horizontal="center" vertical="center" wrapText="1"/>
    </xf>
    <xf numFmtId="49" fontId="11" fillId="4" borderId="1" xfId="2" applyNumberFormat="1" applyFont="1" applyFill="1" applyBorder="1" applyAlignment="1">
      <alignment horizontal="left" vertical="center" wrapText="1"/>
    </xf>
    <xf numFmtId="4" fontId="14" fillId="4" borderId="1" xfId="3" applyNumberFormat="1" applyFont="1" applyFill="1" applyBorder="1" applyAlignment="1">
      <alignment horizontal="center" vertical="center" wrapText="1"/>
    </xf>
    <xf numFmtId="49" fontId="7" fillId="0" borderId="2" xfId="2" applyNumberFormat="1" applyFont="1" applyFill="1" applyBorder="1" applyAlignment="1">
      <alignment vertical="center" wrapText="1"/>
    </xf>
    <xf numFmtId="49" fontId="7" fillId="0" borderId="1" xfId="2" applyNumberFormat="1" applyFont="1" applyFill="1" applyBorder="1" applyAlignment="1">
      <alignment vertical="center" wrapText="1"/>
    </xf>
    <xf numFmtId="0" fontId="9" fillId="6" borderId="1" xfId="2" applyNumberFormat="1" applyFont="1" applyFill="1" applyBorder="1" applyAlignment="1">
      <alignment horizontal="center" vertical="center" wrapText="1"/>
    </xf>
    <xf numFmtId="49" fontId="9" fillId="6" borderId="1" xfId="2" applyNumberFormat="1" applyFont="1" applyFill="1" applyBorder="1" applyAlignment="1">
      <alignment horizontal="centerContinuous" vertical="center" wrapText="1"/>
    </xf>
    <xf numFmtId="49" fontId="16" fillId="6" borderId="1" xfId="2" applyNumberFormat="1" applyFont="1" applyFill="1" applyBorder="1" applyAlignment="1">
      <alignment horizontal="centerContinuous" vertical="center" wrapText="1"/>
    </xf>
    <xf numFmtId="0" fontId="9" fillId="0" borderId="1" xfId="2" applyNumberFormat="1" applyFont="1" applyFill="1" applyBorder="1" applyAlignment="1">
      <alignment horizontal="center" vertical="center" wrapText="1"/>
    </xf>
    <xf numFmtId="49" fontId="9" fillId="0" borderId="1" xfId="2" applyNumberFormat="1" applyFont="1" applyFill="1" applyBorder="1" applyAlignment="1">
      <alignment horizontal="centerContinuous" vertical="center" wrapText="1"/>
    </xf>
    <xf numFmtId="49" fontId="16" fillId="0" borderId="1" xfId="2" applyNumberFormat="1" applyFont="1" applyBorder="1" applyAlignment="1">
      <alignment horizontal="centerContinuous" vertical="center" wrapText="1"/>
    </xf>
    <xf numFmtId="49" fontId="16" fillId="0" borderId="1" xfId="2" applyNumberFormat="1" applyFont="1" applyFill="1" applyBorder="1" applyAlignment="1">
      <alignment horizontal="centerContinuous" vertical="center" wrapText="1"/>
    </xf>
    <xf numFmtId="0" fontId="21" fillId="0" borderId="0" xfId="2" applyFont="1" applyBorder="1" applyAlignment="1">
      <alignment horizontal="left" vertical="top"/>
    </xf>
    <xf numFmtId="0" fontId="1" fillId="0" borderId="0" xfId="2" applyBorder="1" applyAlignment="1">
      <alignment horizontal="left" vertical="top"/>
    </xf>
    <xf numFmtId="0" fontId="1" fillId="0" borderId="0" xfId="2" applyAlignment="1"/>
    <xf numFmtId="0" fontId="21" fillId="0" borderId="0" xfId="2" applyFont="1" applyAlignment="1"/>
    <xf numFmtId="0" fontId="25" fillId="0" borderId="0" xfId="2" applyFont="1" applyAlignment="1">
      <alignment vertical="center"/>
    </xf>
    <xf numFmtId="0" fontId="9" fillId="6" borderId="1" xfId="2" applyFont="1" applyFill="1" applyBorder="1" applyAlignment="1" applyProtection="1">
      <alignment vertical="center" wrapText="1"/>
    </xf>
    <xf numFmtId="0" fontId="21" fillId="0" borderId="0" xfId="2" applyFont="1" applyAlignment="1" applyProtection="1">
      <protection locked="0"/>
    </xf>
    <xf numFmtId="4" fontId="26" fillId="9" borderId="1" xfId="2" applyNumberFormat="1" applyFont="1" applyFill="1" applyBorder="1" applyAlignment="1" applyProtection="1">
      <alignment horizontal="center" vertical="center" wrapText="1"/>
      <protection locked="0"/>
    </xf>
    <xf numFmtId="0" fontId="4" fillId="9" borderId="1" xfId="2" applyNumberFormat="1" applyFont="1" applyFill="1" applyBorder="1" applyAlignment="1" applyProtection="1">
      <alignment horizontal="centerContinuous" vertical="center" wrapText="1"/>
      <protection locked="0"/>
    </xf>
    <xf numFmtId="49" fontId="6" fillId="0" borderId="1" xfId="2" applyNumberFormat="1" applyFont="1" applyFill="1" applyBorder="1" applyAlignment="1">
      <alignment horizontal="centerContinuous" vertical="center" wrapText="1"/>
    </xf>
    <xf numFmtId="0" fontId="1" fillId="0" borderId="1" xfId="2" applyFill="1" applyBorder="1" applyAlignment="1">
      <alignment horizontal="centerContinuous" vertical="center" wrapText="1"/>
    </xf>
    <xf numFmtId="0" fontId="20" fillId="0" borderId="0" xfId="2" applyFont="1" applyAlignment="1">
      <alignment vertical="center"/>
    </xf>
    <xf numFmtId="9" fontId="10" fillId="9" borderId="1" xfId="1" applyFont="1" applyFill="1" applyBorder="1" applyAlignment="1" applyProtection="1">
      <alignment horizontal="center" vertical="center" wrapText="1"/>
      <protection locked="0"/>
    </xf>
    <xf numFmtId="0" fontId="20" fillId="0" borderId="0" xfId="2" applyFont="1" applyAlignment="1">
      <alignment wrapText="1"/>
    </xf>
    <xf numFmtId="0" fontId="23" fillId="9" borderId="0" xfId="2" applyFont="1" applyFill="1" applyAlignment="1" applyProtection="1">
      <alignment vertical="center"/>
      <protection locked="0"/>
    </xf>
    <xf numFmtId="0" fontId="1" fillId="0" borderId="0" xfId="2" applyAlignment="1" applyProtection="1">
      <alignment wrapText="1"/>
      <protection locked="0"/>
    </xf>
    <xf numFmtId="0" fontId="1" fillId="0" borderId="0" xfId="2" applyAlignment="1" applyProtection="1">
      <protection locked="0"/>
    </xf>
    <xf numFmtId="49" fontId="6" fillId="0" borderId="1" xfId="2" applyNumberFormat="1" applyFont="1" applyFill="1" applyBorder="1" applyAlignment="1">
      <alignment horizontal="centerContinuous" vertical="center" wrapText="1"/>
    </xf>
    <xf numFmtId="0" fontId="1" fillId="9" borderId="3" xfId="2" applyFill="1" applyBorder="1" applyAlignment="1" applyProtection="1">
      <protection locked="0"/>
    </xf>
    <xf numFmtId="0" fontId="1" fillId="9" borderId="3" xfId="2" applyFill="1" applyBorder="1" applyAlignment="1" applyProtection="1">
      <alignment wrapText="1"/>
      <protection locked="0"/>
    </xf>
    <xf numFmtId="0" fontId="24" fillId="0" borderId="0" xfId="2" applyFont="1" applyAlignment="1" applyProtection="1">
      <alignment horizontal="left"/>
      <protection locked="0"/>
    </xf>
    <xf numFmtId="49" fontId="9" fillId="3" borderId="1" xfId="2" applyNumberFormat="1" applyFont="1" applyFill="1" applyBorder="1" applyAlignment="1">
      <alignment horizontal="centerContinuous" vertical="center" wrapText="1"/>
    </xf>
    <xf numFmtId="49" fontId="16" fillId="3" borderId="1" xfId="2" applyNumberFormat="1" applyFont="1" applyFill="1" applyBorder="1" applyAlignment="1">
      <alignment horizontal="centerContinuous" vertical="center" wrapText="1"/>
    </xf>
    <xf numFmtId="49" fontId="11" fillId="7" borderId="1" xfId="2" applyNumberFormat="1" applyFont="1" applyFill="1" applyBorder="1" applyAlignment="1">
      <alignment horizontal="left" vertical="center" wrapText="1"/>
    </xf>
    <xf numFmtId="49" fontId="11" fillId="4" borderId="1" xfId="2" applyNumberFormat="1" applyFont="1" applyFill="1" applyBorder="1" applyAlignment="1">
      <alignment horizontal="left" vertical="center" wrapText="1"/>
    </xf>
    <xf numFmtId="0" fontId="1" fillId="9" borderId="0" xfId="2" applyFill="1" applyAlignment="1">
      <alignment wrapText="1"/>
    </xf>
    <xf numFmtId="49" fontId="9" fillId="9" borderId="2" xfId="2" applyNumberFormat="1" applyFont="1" applyFill="1" applyBorder="1" applyAlignment="1" applyProtection="1">
      <alignment horizontal="center" vertical="center" wrapText="1"/>
      <protection locked="0"/>
    </xf>
    <xf numFmtId="0" fontId="8" fillId="5" borderId="4" xfId="2" applyFont="1" applyFill="1" applyBorder="1" applyAlignment="1">
      <alignment horizontal="center" vertical="center" wrapText="1"/>
    </xf>
    <xf numFmtId="0" fontId="9" fillId="9" borderId="4" xfId="2" applyFont="1" applyFill="1" applyBorder="1" applyAlignment="1" applyProtection="1">
      <alignment horizontal="center" vertical="center" wrapText="1"/>
      <protection locked="0"/>
    </xf>
    <xf numFmtId="0" fontId="9" fillId="10" borderId="1" xfId="2" applyFont="1" applyFill="1" applyBorder="1" applyAlignment="1" applyProtection="1">
      <alignment vertical="center" wrapText="1"/>
    </xf>
    <xf numFmtId="0" fontId="9" fillId="10" borderId="1" xfId="2" applyFont="1" applyFill="1" applyBorder="1" applyAlignment="1">
      <alignment horizontal="center" vertical="center" wrapText="1"/>
    </xf>
    <xf numFmtId="0" fontId="9" fillId="10" borderId="4" xfId="2" applyFont="1" applyFill="1" applyBorder="1" applyAlignment="1" applyProtection="1">
      <alignment horizontal="center" vertical="center" wrapText="1"/>
      <protection locked="0"/>
    </xf>
    <xf numFmtId="4" fontId="26" fillId="10" borderId="1" xfId="2" applyNumberFormat="1" applyFont="1" applyFill="1" applyBorder="1" applyAlignment="1" applyProtection="1">
      <alignment horizontal="center" vertical="center" wrapText="1"/>
      <protection locked="0"/>
    </xf>
    <xf numFmtId="4" fontId="10" fillId="10" borderId="1" xfId="2" applyNumberFormat="1" applyFont="1" applyFill="1" applyBorder="1" applyAlignment="1">
      <alignment horizontal="center" vertical="center" wrapText="1"/>
    </xf>
    <xf numFmtId="9" fontId="10" fillId="10" borderId="1" xfId="1" applyFont="1" applyFill="1" applyBorder="1" applyAlignment="1" applyProtection="1">
      <alignment horizontal="center" vertical="center" wrapText="1"/>
      <protection locked="0"/>
    </xf>
    <xf numFmtId="0" fontId="22" fillId="0" borderId="3" xfId="2" applyFont="1" applyBorder="1" applyAlignment="1" applyProtection="1">
      <alignment vertical="center"/>
      <protection locked="0"/>
    </xf>
    <xf numFmtId="0" fontId="21" fillId="0" borderId="3" xfId="2" applyFont="1" applyBorder="1" applyAlignment="1" applyProtection="1">
      <protection locked="0"/>
    </xf>
    <xf numFmtId="0" fontId="0" fillId="0" borderId="3" xfId="2" applyFont="1" applyBorder="1" applyAlignment="1" applyProtection="1">
      <protection locked="0"/>
    </xf>
    <xf numFmtId="0" fontId="0" fillId="0" borderId="3" xfId="2" applyFont="1" applyBorder="1" applyAlignment="1" applyProtection="1">
      <alignment wrapText="1"/>
      <protection locked="0"/>
    </xf>
    <xf numFmtId="49" fontId="11" fillId="7" borderId="1" xfId="2" applyNumberFormat="1" applyFont="1" applyFill="1" applyBorder="1" applyAlignment="1">
      <alignment horizontal="left" vertical="center" wrapText="1"/>
    </xf>
    <xf numFmtId="165" fontId="11" fillId="7" borderId="1" xfId="2" applyNumberFormat="1" applyFont="1" applyFill="1" applyBorder="1" applyAlignment="1">
      <alignment horizontal="center" vertical="center" wrapText="1"/>
    </xf>
    <xf numFmtId="0" fontId="27" fillId="9" borderId="0" xfId="2" applyFont="1" applyFill="1" applyBorder="1" applyAlignment="1">
      <alignment vertical="center" wrapText="1"/>
    </xf>
    <xf numFmtId="0" fontId="2" fillId="9" borderId="0" xfId="2" applyFont="1" applyFill="1" applyBorder="1" applyAlignment="1">
      <alignment vertical="center" wrapText="1"/>
    </xf>
    <xf numFmtId="0" fontId="3" fillId="2" borderId="1" xfId="2" applyFont="1" applyFill="1" applyBorder="1" applyAlignment="1">
      <alignment horizontal="center" vertical="center" wrapText="1"/>
    </xf>
    <xf numFmtId="49" fontId="7" fillId="2" borderId="1" xfId="2" applyNumberFormat="1" applyFont="1" applyFill="1" applyBorder="1" applyAlignment="1">
      <alignment horizontal="center" vertical="center" wrapText="1"/>
    </xf>
    <xf numFmtId="49" fontId="7" fillId="8" borderId="1" xfId="2" applyNumberFormat="1" applyFont="1" applyFill="1" applyBorder="1" applyAlignment="1">
      <alignment horizontal="center" vertical="center" wrapText="1"/>
    </xf>
    <xf numFmtId="0" fontId="17" fillId="0" borderId="1" xfId="2" applyNumberFormat="1" applyFont="1" applyFill="1" applyBorder="1" applyAlignment="1" applyProtection="1">
      <alignment horizontal="center" vertical="center" wrapText="1"/>
      <protection locked="0"/>
    </xf>
    <xf numFmtId="0" fontId="17" fillId="6" borderId="1" xfId="2" applyNumberFormat="1" applyFont="1" applyFill="1" applyBorder="1" applyAlignment="1" applyProtection="1">
      <alignment horizontal="center" vertical="center" wrapText="1"/>
      <protection locked="0"/>
    </xf>
    <xf numFmtId="0" fontId="1" fillId="0" borderId="1" xfId="2" applyBorder="1" applyAlignment="1" applyProtection="1">
      <alignment horizontal="justify" vertical="top" wrapText="1"/>
      <protection locked="0"/>
    </xf>
    <xf numFmtId="49" fontId="11" fillId="4" borderId="1" xfId="2" applyNumberFormat="1" applyFont="1" applyFill="1" applyBorder="1" applyAlignment="1">
      <alignment horizontal="left" vertical="center" wrapText="1"/>
    </xf>
    <xf numFmtId="165" fontId="11" fillId="9" borderId="1" xfId="2" applyNumberFormat="1" applyFont="1" applyFill="1" applyBorder="1" applyAlignment="1" applyProtection="1">
      <alignment horizontal="center" vertical="center" wrapText="1"/>
      <protection locked="0"/>
    </xf>
    <xf numFmtId="49" fontId="11" fillId="2" borderId="1" xfId="2" applyNumberFormat="1" applyFont="1" applyFill="1" applyBorder="1" applyAlignment="1">
      <alignment horizontal="left" vertical="center" wrapText="1"/>
    </xf>
    <xf numFmtId="49" fontId="12" fillId="2" borderId="1" xfId="2" applyNumberFormat="1" applyFont="1" applyFill="1" applyBorder="1" applyAlignment="1">
      <alignment horizontal="center" vertical="center" wrapText="1"/>
    </xf>
    <xf numFmtId="49" fontId="15" fillId="2" borderId="1" xfId="2" applyNumberFormat="1" applyFont="1" applyFill="1" applyBorder="1" applyAlignment="1">
      <alignment horizontal="center" vertical="center" wrapText="1"/>
    </xf>
  </cellXfs>
  <cellStyles count="4">
    <cellStyle name="Обычный" xfId="0" builtinId="0"/>
    <cellStyle name="Обычный 2 2" xfId="2"/>
    <cellStyle name="Обычный_Лист1"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0</xdr:colOff>
      <xdr:row>17</xdr:row>
      <xdr:rowOff>0</xdr:rowOff>
    </xdr:from>
    <xdr:ext cx="312420" cy="281940"/>
    <xdr:sp macro="" textlink="">
      <xdr:nvSpPr>
        <xdr:cNvPr id="2" name="AutoShape 1024" descr="https://i4.stat01.com/2/6008/160077487/afacdb/samurai-tv-3-05.jpg"/>
        <xdr:cNvSpPr>
          <a:spLocks noChangeAspect="1" noChangeArrowheads="1"/>
        </xdr:cNvSpPr>
      </xdr:nvSpPr>
      <xdr:spPr bwMode="auto">
        <a:xfrm>
          <a:off x="3063240" y="14218920"/>
          <a:ext cx="31242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17</xdr:row>
      <xdr:rowOff>0</xdr:rowOff>
    </xdr:from>
    <xdr:ext cx="312420" cy="281940"/>
    <xdr:sp macro="" textlink="">
      <xdr:nvSpPr>
        <xdr:cNvPr id="3" name="AutoShape 1024" descr="https://i4.stat01.com/2/6008/160077487/afacdb/samurai-tv-3-05.jpg"/>
        <xdr:cNvSpPr>
          <a:spLocks noChangeAspect="1" noChangeArrowheads="1"/>
        </xdr:cNvSpPr>
      </xdr:nvSpPr>
      <xdr:spPr bwMode="auto">
        <a:xfrm>
          <a:off x="3063240" y="12527280"/>
          <a:ext cx="31242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17</xdr:row>
      <xdr:rowOff>0</xdr:rowOff>
    </xdr:from>
    <xdr:ext cx="312420" cy="281940"/>
    <xdr:sp macro="" textlink="">
      <xdr:nvSpPr>
        <xdr:cNvPr id="5" name="AutoShape 1024" descr="https://i4.stat01.com/2/6008/160077487/afacdb/samurai-tv-3-05.jpg"/>
        <xdr:cNvSpPr>
          <a:spLocks noChangeAspect="1" noChangeArrowheads="1"/>
        </xdr:cNvSpPr>
      </xdr:nvSpPr>
      <xdr:spPr bwMode="auto">
        <a:xfrm>
          <a:off x="3063240" y="10835640"/>
          <a:ext cx="31242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43"/>
  <sheetViews>
    <sheetView showGridLines="0" tabSelected="1" zoomScale="80" zoomScaleNormal="80" workbookViewId="0">
      <selection activeCell="C40" sqref="C40"/>
    </sheetView>
  </sheetViews>
  <sheetFormatPr defaultColWidth="9.109375" defaultRowHeight="15" customHeight="1" outlineLevelCol="1" x14ac:dyDescent="0.3"/>
  <cols>
    <col min="1" max="1" width="9.109375" style="1"/>
    <col min="2" max="2" width="11.88671875" style="1" customWidth="1"/>
    <col min="3" max="3" width="52.44140625" style="1" customWidth="1"/>
    <col min="4" max="4" width="31.6640625" style="1" customWidth="1" outlineLevel="1"/>
    <col min="5" max="5" width="26.6640625" style="1" customWidth="1" outlineLevel="1"/>
    <col min="6" max="6" width="24.109375" style="1" customWidth="1"/>
    <col min="7" max="7" width="10.88671875" style="1" customWidth="1"/>
    <col min="8" max="13" width="11.6640625" style="1" customWidth="1"/>
    <col min="14" max="16384" width="9.109375" style="1"/>
  </cols>
  <sheetData>
    <row r="1" spans="2:14" ht="26.4" customHeight="1" x14ac:dyDescent="0.3">
      <c r="B1" s="66" t="s">
        <v>38</v>
      </c>
      <c r="C1" s="67"/>
      <c r="D1" s="67"/>
      <c r="E1" s="67"/>
      <c r="F1" s="67"/>
      <c r="G1" s="67"/>
      <c r="H1" s="67"/>
      <c r="I1" s="67"/>
      <c r="J1" s="67"/>
      <c r="K1" s="67"/>
      <c r="L1" s="50"/>
      <c r="M1" s="50"/>
    </row>
    <row r="2" spans="2:14" s="2" customFormat="1" ht="63" customHeight="1" x14ac:dyDescent="0.3">
      <c r="B2" s="68" t="s">
        <v>0</v>
      </c>
      <c r="C2" s="68"/>
      <c r="D2" s="68"/>
      <c r="E2" s="68"/>
      <c r="F2" s="68"/>
      <c r="G2" s="68"/>
      <c r="H2" s="68"/>
      <c r="I2" s="68"/>
      <c r="J2" s="68"/>
      <c r="K2" s="68"/>
      <c r="L2" s="68"/>
      <c r="M2" s="68"/>
    </row>
    <row r="3" spans="2:14" s="7" customFormat="1" ht="40.950000000000003" customHeight="1" x14ac:dyDescent="0.3">
      <c r="B3" s="3">
        <v>1</v>
      </c>
      <c r="C3" s="4" t="s">
        <v>1</v>
      </c>
      <c r="D3" s="5" t="s">
        <v>54</v>
      </c>
      <c r="E3" s="5"/>
      <c r="F3" s="5"/>
      <c r="G3" s="5"/>
      <c r="H3" s="5"/>
      <c r="I3" s="5"/>
      <c r="J3" s="5"/>
      <c r="K3" s="5"/>
      <c r="L3" s="6"/>
      <c r="M3" s="6"/>
      <c r="N3" s="36"/>
    </row>
    <row r="4" spans="2:14" s="7" customFormat="1" ht="15.75" customHeight="1" x14ac:dyDescent="0.3">
      <c r="B4" s="3">
        <v>2</v>
      </c>
      <c r="C4" s="4" t="s">
        <v>2</v>
      </c>
      <c r="D4" s="5" t="s">
        <v>39</v>
      </c>
      <c r="E4" s="5"/>
      <c r="F4" s="5"/>
      <c r="G4" s="5"/>
      <c r="H4" s="5"/>
      <c r="I4" s="5"/>
      <c r="J4" s="5"/>
      <c r="K4" s="5"/>
      <c r="L4" s="6"/>
      <c r="M4" s="6"/>
    </row>
    <row r="5" spans="2:14" s="7" customFormat="1" ht="31.2" customHeight="1" x14ac:dyDescent="0.3">
      <c r="B5" s="3">
        <v>3</v>
      </c>
      <c r="C5" s="4" t="s">
        <v>3</v>
      </c>
      <c r="D5" s="33"/>
      <c r="E5" s="5"/>
      <c r="F5" s="5"/>
      <c r="G5" s="5"/>
      <c r="H5" s="5"/>
      <c r="I5" s="5"/>
      <c r="J5" s="5"/>
      <c r="K5" s="5"/>
      <c r="L5" s="6"/>
      <c r="M5" s="6"/>
    </row>
    <row r="6" spans="2:14" s="7" customFormat="1" ht="47.4" customHeight="1" x14ac:dyDescent="0.3">
      <c r="B6" s="42" t="s">
        <v>73</v>
      </c>
      <c r="C6" s="34"/>
      <c r="D6" s="34"/>
      <c r="E6" s="42"/>
      <c r="F6" s="34"/>
      <c r="G6" s="34"/>
      <c r="H6" s="34"/>
      <c r="I6" s="34"/>
      <c r="J6" s="34"/>
      <c r="K6" s="34"/>
      <c r="L6" s="35"/>
      <c r="M6" s="35"/>
      <c r="N6" s="36"/>
    </row>
    <row r="7" spans="2:14" s="7" customFormat="1" ht="34.5" customHeight="1" x14ac:dyDescent="0.3">
      <c r="B7" s="69" t="s">
        <v>4</v>
      </c>
      <c r="C7" s="69"/>
      <c r="D7" s="69"/>
      <c r="E7" s="69"/>
      <c r="F7" s="69"/>
      <c r="G7" s="69"/>
      <c r="H7" s="69"/>
      <c r="I7" s="69"/>
      <c r="J7" s="69"/>
      <c r="K7" s="69"/>
      <c r="L7" s="69"/>
      <c r="M7" s="69"/>
    </row>
    <row r="8" spans="2:14" ht="76.8" customHeight="1" x14ac:dyDescent="0.3">
      <c r="B8" s="8" t="s">
        <v>5</v>
      </c>
      <c r="C8" s="8" t="s">
        <v>6</v>
      </c>
      <c r="D8" s="8" t="s">
        <v>44</v>
      </c>
      <c r="E8" s="52" t="s">
        <v>67</v>
      </c>
      <c r="F8" s="8" t="s">
        <v>7</v>
      </c>
      <c r="G8" s="8" t="s">
        <v>8</v>
      </c>
      <c r="H8" s="8" t="s">
        <v>9</v>
      </c>
      <c r="I8" s="8" t="s">
        <v>10</v>
      </c>
      <c r="J8" s="8" t="s">
        <v>11</v>
      </c>
      <c r="K8" s="8" t="s">
        <v>12</v>
      </c>
      <c r="L8" s="8" t="s">
        <v>13</v>
      </c>
      <c r="M8" s="8" t="s">
        <v>14</v>
      </c>
    </row>
    <row r="9" spans="2:14" ht="86.25" customHeight="1" x14ac:dyDescent="0.3">
      <c r="B9" s="9" t="s">
        <v>41</v>
      </c>
      <c r="C9" s="30" t="s">
        <v>50</v>
      </c>
      <c r="D9" s="9" t="s">
        <v>72</v>
      </c>
      <c r="E9" s="53"/>
      <c r="F9" s="9" t="s">
        <v>47</v>
      </c>
      <c r="G9" s="9">
        <v>12</v>
      </c>
      <c r="H9" s="32">
        <v>0</v>
      </c>
      <c r="I9" s="10">
        <f>G9*H9</f>
        <v>0</v>
      </c>
      <c r="J9" s="37">
        <v>0</v>
      </c>
      <c r="K9" s="10">
        <f t="shared" ref="K9:K10" si="0">H9*J9</f>
        <v>0</v>
      </c>
      <c r="L9" s="10">
        <f t="shared" ref="L9:L10" si="1">H9+K9</f>
        <v>0</v>
      </c>
      <c r="M9" s="10">
        <f t="shared" ref="M9:M10" si="2">L9*G9</f>
        <v>0</v>
      </c>
    </row>
    <row r="10" spans="2:14" ht="111" customHeight="1" x14ac:dyDescent="0.3">
      <c r="B10" s="9" t="s">
        <v>42</v>
      </c>
      <c r="C10" s="30" t="s">
        <v>68</v>
      </c>
      <c r="D10" s="9" t="s">
        <v>71</v>
      </c>
      <c r="E10" s="53"/>
      <c r="F10" s="9" t="s">
        <v>47</v>
      </c>
      <c r="G10" s="9">
        <v>12</v>
      </c>
      <c r="H10" s="32">
        <v>0</v>
      </c>
      <c r="I10" s="10">
        <f>G10*H10</f>
        <v>0</v>
      </c>
      <c r="J10" s="37">
        <v>0</v>
      </c>
      <c r="K10" s="10">
        <f t="shared" si="0"/>
        <v>0</v>
      </c>
      <c r="L10" s="10">
        <f t="shared" si="1"/>
        <v>0</v>
      </c>
      <c r="M10" s="10">
        <f t="shared" si="2"/>
        <v>0</v>
      </c>
    </row>
    <row r="11" spans="2:14" ht="41.25" customHeight="1" x14ac:dyDescent="0.3">
      <c r="B11" s="55" t="s">
        <v>43</v>
      </c>
      <c r="C11" s="54" t="s">
        <v>61</v>
      </c>
      <c r="D11" s="55"/>
      <c r="E11" s="56"/>
      <c r="F11" s="55"/>
      <c r="G11" s="55"/>
      <c r="H11" s="57"/>
      <c r="I11" s="58"/>
      <c r="J11" s="59"/>
      <c r="K11" s="58"/>
      <c r="L11" s="58"/>
      <c r="M11" s="58"/>
    </row>
    <row r="12" spans="2:14" ht="94.8" customHeight="1" x14ac:dyDescent="0.3">
      <c r="B12" s="9" t="s">
        <v>74</v>
      </c>
      <c r="C12" s="30" t="s">
        <v>49</v>
      </c>
      <c r="D12" s="9" t="s">
        <v>83</v>
      </c>
      <c r="E12" s="53"/>
      <c r="F12" s="9" t="s">
        <v>56</v>
      </c>
      <c r="G12" s="9">
        <v>1</v>
      </c>
      <c r="H12" s="32">
        <v>0</v>
      </c>
      <c r="I12" s="10">
        <f t="shared" ref="I12:I17" si="3">G12*H12</f>
        <v>0</v>
      </c>
      <c r="J12" s="37">
        <v>0</v>
      </c>
      <c r="K12" s="10">
        <f t="shared" ref="K12:K13" si="4">H12*J12</f>
        <v>0</v>
      </c>
      <c r="L12" s="10">
        <f t="shared" ref="L12:L13" si="5">H12+K12</f>
        <v>0</v>
      </c>
      <c r="M12" s="10">
        <f t="shared" ref="M12:M13" si="6">L12*G12</f>
        <v>0</v>
      </c>
    </row>
    <row r="13" spans="2:14" ht="94.8" customHeight="1" x14ac:dyDescent="0.3">
      <c r="B13" s="9" t="s">
        <v>75</v>
      </c>
      <c r="C13" s="30" t="s">
        <v>55</v>
      </c>
      <c r="D13" s="9" t="s">
        <v>82</v>
      </c>
      <c r="E13" s="53"/>
      <c r="F13" s="9" t="s">
        <v>56</v>
      </c>
      <c r="G13" s="9">
        <v>1</v>
      </c>
      <c r="H13" s="32">
        <v>0</v>
      </c>
      <c r="I13" s="10">
        <f t="shared" si="3"/>
        <v>0</v>
      </c>
      <c r="J13" s="37">
        <v>0</v>
      </c>
      <c r="K13" s="10">
        <f t="shared" si="4"/>
        <v>0</v>
      </c>
      <c r="L13" s="10">
        <f t="shared" si="5"/>
        <v>0</v>
      </c>
      <c r="M13" s="10">
        <f t="shared" si="6"/>
        <v>0</v>
      </c>
    </row>
    <row r="14" spans="2:14" ht="73.5" customHeight="1" x14ac:dyDescent="0.3">
      <c r="B14" s="9" t="s">
        <v>76</v>
      </c>
      <c r="C14" s="30" t="s">
        <v>57</v>
      </c>
      <c r="D14" s="9" t="s">
        <v>80</v>
      </c>
      <c r="E14" s="53"/>
      <c r="F14" s="9" t="s">
        <v>56</v>
      </c>
      <c r="G14" s="9">
        <v>2</v>
      </c>
      <c r="H14" s="32">
        <v>0</v>
      </c>
      <c r="I14" s="10">
        <f t="shared" si="3"/>
        <v>0</v>
      </c>
      <c r="J14" s="37">
        <v>0</v>
      </c>
      <c r="K14" s="10">
        <f t="shared" ref="K14" si="7">H14*J14</f>
        <v>0</v>
      </c>
      <c r="L14" s="10">
        <f t="shared" ref="L14" si="8">H14+K14</f>
        <v>0</v>
      </c>
      <c r="M14" s="10">
        <f t="shared" ref="M14" si="9">L14*G14</f>
        <v>0</v>
      </c>
    </row>
    <row r="15" spans="2:14" ht="73.5" customHeight="1" x14ac:dyDescent="0.3">
      <c r="B15" s="9" t="s">
        <v>77</v>
      </c>
      <c r="C15" s="30" t="s">
        <v>58</v>
      </c>
      <c r="D15" s="9" t="s">
        <v>69</v>
      </c>
      <c r="E15" s="53"/>
      <c r="F15" s="9" t="s">
        <v>56</v>
      </c>
      <c r="G15" s="9">
        <v>2</v>
      </c>
      <c r="H15" s="32">
        <v>0</v>
      </c>
      <c r="I15" s="10">
        <f t="shared" si="3"/>
        <v>0</v>
      </c>
      <c r="J15" s="37">
        <v>0</v>
      </c>
      <c r="K15" s="10">
        <f t="shared" ref="K15" si="10">H15*J15</f>
        <v>0</v>
      </c>
      <c r="L15" s="10">
        <f t="shared" ref="L15" si="11">H15+K15</f>
        <v>0</v>
      </c>
      <c r="M15" s="10">
        <f t="shared" ref="M15" si="12">L15*G15</f>
        <v>0</v>
      </c>
    </row>
    <row r="16" spans="2:14" ht="73.5" customHeight="1" x14ac:dyDescent="0.3">
      <c r="B16" s="9" t="s">
        <v>78</v>
      </c>
      <c r="C16" s="30" t="s">
        <v>59</v>
      </c>
      <c r="D16" s="9" t="s">
        <v>81</v>
      </c>
      <c r="E16" s="53"/>
      <c r="F16" s="9" t="s">
        <v>56</v>
      </c>
      <c r="G16" s="9">
        <v>2</v>
      </c>
      <c r="H16" s="32">
        <v>0</v>
      </c>
      <c r="I16" s="10">
        <f t="shared" si="3"/>
        <v>0</v>
      </c>
      <c r="J16" s="37">
        <v>0</v>
      </c>
      <c r="K16" s="10">
        <f t="shared" ref="K16" si="13">H16*J16</f>
        <v>0</v>
      </c>
      <c r="L16" s="10">
        <f t="shared" ref="L16" si="14">H16+K16</f>
        <v>0</v>
      </c>
      <c r="M16" s="10">
        <f t="shared" ref="M16" si="15">L16*G16</f>
        <v>0</v>
      </c>
    </row>
    <row r="17" spans="2:14" ht="73.5" customHeight="1" x14ac:dyDescent="0.3">
      <c r="B17" s="9" t="s">
        <v>79</v>
      </c>
      <c r="C17" s="30" t="s">
        <v>84</v>
      </c>
      <c r="D17" s="9" t="s">
        <v>70</v>
      </c>
      <c r="E17" s="53"/>
      <c r="F17" s="9" t="s">
        <v>60</v>
      </c>
      <c r="G17" s="9">
        <v>1</v>
      </c>
      <c r="H17" s="32">
        <v>0</v>
      </c>
      <c r="I17" s="10">
        <f t="shared" si="3"/>
        <v>0</v>
      </c>
      <c r="J17" s="37">
        <v>0</v>
      </c>
      <c r="K17" s="10">
        <f t="shared" ref="K17" si="16">H17*J17</f>
        <v>0</v>
      </c>
      <c r="L17" s="10">
        <f t="shared" ref="L17" si="17">H17+K17</f>
        <v>0</v>
      </c>
      <c r="M17" s="10">
        <f t="shared" ref="M17" si="18">L17*G17</f>
        <v>0</v>
      </c>
    </row>
    <row r="18" spans="2:14" ht="36" customHeight="1" x14ac:dyDescent="0.3">
      <c r="B18" s="64" t="s">
        <v>15</v>
      </c>
      <c r="C18" s="64"/>
      <c r="D18" s="64"/>
      <c r="E18" s="48"/>
      <c r="F18" s="11" t="s">
        <v>16</v>
      </c>
      <c r="G18" s="12"/>
      <c r="H18" s="65">
        <f>SUM(I9:I10)+I14+I15+I16+I13</f>
        <v>0</v>
      </c>
      <c r="I18" s="65"/>
      <c r="J18" s="65"/>
      <c r="K18" s="65"/>
      <c r="L18" s="65"/>
      <c r="M18" s="65"/>
    </row>
    <row r="19" spans="2:14" ht="36" customHeight="1" x14ac:dyDescent="0.3">
      <c r="B19" s="64" t="s">
        <v>17</v>
      </c>
      <c r="C19" s="64"/>
      <c r="D19" s="64"/>
      <c r="E19" s="48"/>
      <c r="F19" s="11" t="s">
        <v>16</v>
      </c>
      <c r="G19" s="13"/>
      <c r="H19" s="65">
        <f>SUM(M9:M10)+M14+M15+M16+M13</f>
        <v>0</v>
      </c>
      <c r="I19" s="65"/>
      <c r="J19" s="65"/>
      <c r="K19" s="65"/>
      <c r="L19" s="65"/>
      <c r="M19" s="65"/>
    </row>
    <row r="20" spans="2:14" ht="36" hidden="1" customHeight="1" x14ac:dyDescent="0.3">
      <c r="B20" s="74" t="s">
        <v>18</v>
      </c>
      <c r="C20" s="74"/>
      <c r="D20" s="74"/>
      <c r="E20" s="49"/>
      <c r="F20" s="14" t="s">
        <v>16</v>
      </c>
      <c r="G20" s="15"/>
      <c r="H20" s="75"/>
      <c r="I20" s="75"/>
      <c r="J20" s="75"/>
      <c r="K20" s="75"/>
      <c r="L20" s="75"/>
      <c r="M20" s="75"/>
      <c r="N20" s="38" t="s">
        <v>37</v>
      </c>
    </row>
    <row r="21" spans="2:14" ht="36" hidden="1" customHeight="1" x14ac:dyDescent="0.3">
      <c r="B21" s="74" t="s">
        <v>19</v>
      </c>
      <c r="C21" s="74"/>
      <c r="D21" s="74"/>
      <c r="E21" s="49"/>
      <c r="F21" s="14" t="s">
        <v>16</v>
      </c>
      <c r="G21" s="15"/>
      <c r="H21" s="75"/>
      <c r="I21" s="75"/>
      <c r="J21" s="75"/>
      <c r="K21" s="75"/>
      <c r="L21" s="75"/>
      <c r="M21" s="75"/>
      <c r="N21" s="38" t="s">
        <v>37</v>
      </c>
    </row>
    <row r="22" spans="2:14" ht="60.6" customHeight="1" x14ac:dyDescent="0.3">
      <c r="B22" s="76" t="s">
        <v>20</v>
      </c>
      <c r="C22" s="76"/>
      <c r="D22" s="77" t="s">
        <v>62</v>
      </c>
      <c r="E22" s="77"/>
      <c r="F22" s="78"/>
      <c r="G22" s="78"/>
      <c r="H22" s="78"/>
      <c r="I22" s="78"/>
      <c r="J22" s="78"/>
      <c r="K22" s="78"/>
      <c r="L22" s="78"/>
      <c r="M22" s="78"/>
      <c r="N22" s="36"/>
    </row>
    <row r="23" spans="2:14" ht="42.75" customHeight="1" x14ac:dyDescent="0.3">
      <c r="B23" s="70" t="s">
        <v>21</v>
      </c>
      <c r="C23" s="70"/>
      <c r="D23" s="70"/>
      <c r="E23" s="70"/>
      <c r="F23" s="70"/>
      <c r="G23" s="70"/>
      <c r="H23" s="70"/>
      <c r="I23" s="70"/>
      <c r="J23" s="70"/>
      <c r="K23" s="70"/>
      <c r="L23" s="16"/>
      <c r="M23" s="17"/>
    </row>
    <row r="24" spans="2:14" ht="69.599999999999994" customHeight="1" x14ac:dyDescent="0.3">
      <c r="B24" s="18">
        <v>1</v>
      </c>
      <c r="C24" s="19" t="s">
        <v>45</v>
      </c>
      <c r="D24" s="19"/>
      <c r="E24" s="19"/>
      <c r="F24" s="51"/>
      <c r="G24" s="20" t="s">
        <v>53</v>
      </c>
      <c r="H24" s="20"/>
      <c r="I24" s="20"/>
      <c r="J24" s="20"/>
      <c r="K24" s="20"/>
    </row>
    <row r="25" spans="2:14" ht="41.4" customHeight="1" x14ac:dyDescent="0.3">
      <c r="B25" s="21">
        <v>2</v>
      </c>
      <c r="C25" s="22" t="s">
        <v>46</v>
      </c>
      <c r="D25" s="22"/>
      <c r="E25" s="22"/>
      <c r="F25" s="51"/>
      <c r="G25" s="23" t="s">
        <v>63</v>
      </c>
      <c r="H25" s="23"/>
      <c r="I25" s="23"/>
      <c r="J25" s="23"/>
      <c r="K25" s="23"/>
    </row>
    <row r="26" spans="2:14" ht="66" customHeight="1" x14ac:dyDescent="0.3">
      <c r="B26" s="18">
        <v>3</v>
      </c>
      <c r="C26" s="19" t="s">
        <v>22</v>
      </c>
      <c r="D26" s="19"/>
      <c r="E26" s="19"/>
      <c r="F26" s="51"/>
      <c r="G26" s="20" t="s">
        <v>51</v>
      </c>
      <c r="H26" s="20"/>
      <c r="I26" s="20"/>
      <c r="J26" s="20"/>
      <c r="K26" s="20"/>
    </row>
    <row r="27" spans="2:14" ht="49.5" customHeight="1" x14ac:dyDescent="0.3">
      <c r="B27" s="21">
        <v>4</v>
      </c>
      <c r="C27" s="46" t="s">
        <v>65</v>
      </c>
      <c r="D27" s="22"/>
      <c r="E27" s="22"/>
      <c r="F27" s="51"/>
      <c r="G27" s="47" t="s">
        <v>64</v>
      </c>
      <c r="H27" s="24"/>
      <c r="I27" s="24"/>
      <c r="J27" s="24"/>
      <c r="K27" s="24"/>
    </row>
    <row r="28" spans="2:14" ht="49.5" customHeight="1" x14ac:dyDescent="0.3">
      <c r="B28" s="18">
        <v>5</v>
      </c>
      <c r="C28" s="19" t="s">
        <v>40</v>
      </c>
      <c r="D28" s="19"/>
      <c r="E28" s="19"/>
      <c r="F28" s="51"/>
      <c r="G28" s="20" t="s">
        <v>66</v>
      </c>
      <c r="H28" s="20"/>
      <c r="I28" s="20"/>
      <c r="J28" s="20"/>
      <c r="K28" s="20"/>
    </row>
    <row r="29" spans="2:14" ht="48" customHeight="1" x14ac:dyDescent="0.3">
      <c r="B29" s="21">
        <v>6</v>
      </c>
      <c r="C29" s="46" t="s">
        <v>52</v>
      </c>
      <c r="D29" s="22"/>
      <c r="E29" s="22"/>
      <c r="F29" s="51"/>
      <c r="G29" s="47" t="s">
        <v>26</v>
      </c>
      <c r="H29" s="24"/>
      <c r="I29" s="24"/>
      <c r="J29" s="24"/>
      <c r="K29" s="24"/>
    </row>
    <row r="30" spans="2:14" ht="49.5" customHeight="1" x14ac:dyDescent="0.3">
      <c r="B30" s="18">
        <v>7</v>
      </c>
      <c r="C30" s="19" t="s">
        <v>23</v>
      </c>
      <c r="D30" s="19"/>
      <c r="E30" s="19"/>
      <c r="F30" s="51"/>
      <c r="G30" s="20" t="s">
        <v>24</v>
      </c>
      <c r="H30" s="20"/>
      <c r="I30" s="20"/>
      <c r="J30" s="20"/>
      <c r="K30" s="20"/>
    </row>
    <row r="31" spans="2:14" ht="49.5" customHeight="1" x14ac:dyDescent="0.3">
      <c r="B31" s="21">
        <v>8</v>
      </c>
      <c r="C31" s="46" t="s">
        <v>25</v>
      </c>
      <c r="D31" s="22"/>
      <c r="E31" s="22"/>
      <c r="F31" s="51"/>
      <c r="G31" s="47" t="s">
        <v>48</v>
      </c>
      <c r="H31" s="24"/>
      <c r="I31" s="24"/>
      <c r="J31" s="24"/>
      <c r="K31" s="24"/>
    </row>
    <row r="32" spans="2:14" ht="55.5" hidden="1" customHeight="1" x14ac:dyDescent="0.3">
      <c r="B32" s="71" t="s">
        <v>27</v>
      </c>
      <c r="C32" s="71"/>
      <c r="D32" s="71"/>
      <c r="E32" s="71"/>
      <c r="F32" s="71"/>
      <c r="G32" s="71"/>
      <c r="H32" s="71"/>
      <c r="I32" s="71"/>
      <c r="J32" s="71"/>
      <c r="K32" s="71"/>
    </row>
    <row r="33" spans="2:11" ht="60.75" hidden="1" customHeight="1" x14ac:dyDescent="0.3">
      <c r="B33" s="72" t="s">
        <v>28</v>
      </c>
      <c r="C33" s="72"/>
      <c r="D33" s="72"/>
      <c r="E33" s="72"/>
      <c r="F33" s="72"/>
      <c r="G33" s="72"/>
      <c r="H33" s="72"/>
      <c r="I33" s="72"/>
      <c r="J33" s="72"/>
      <c r="K33" s="72"/>
    </row>
    <row r="34" spans="2:11" ht="301.2" customHeight="1" x14ac:dyDescent="0.3">
      <c r="B34" s="73" t="s">
        <v>35</v>
      </c>
      <c r="C34" s="73"/>
      <c r="D34" s="73"/>
      <c r="E34" s="73"/>
      <c r="F34" s="73"/>
      <c r="G34" s="73"/>
      <c r="H34" s="73"/>
      <c r="I34" s="73"/>
      <c r="J34" s="73"/>
      <c r="K34" s="73"/>
    </row>
    <row r="35" spans="2:11" s="27" customFormat="1" ht="13.2" customHeight="1" x14ac:dyDescent="0.3">
      <c r="B35" s="25"/>
      <c r="C35" s="25"/>
      <c r="D35" s="25"/>
      <c r="E35" s="25"/>
      <c r="F35" s="26"/>
      <c r="G35" s="26"/>
      <c r="H35" s="26"/>
      <c r="I35" s="26"/>
      <c r="J35" s="26"/>
      <c r="K35" s="26"/>
    </row>
    <row r="36" spans="2:11" s="27" customFormat="1" ht="39" customHeight="1" x14ac:dyDescent="0.5">
      <c r="B36" s="60" t="s">
        <v>36</v>
      </c>
      <c r="C36" s="61"/>
      <c r="D36" s="31"/>
      <c r="E36" s="28"/>
    </row>
    <row r="37" spans="2:11" s="27" customFormat="1" ht="27.75" customHeight="1" x14ac:dyDescent="0.3">
      <c r="B37" s="62" t="s">
        <v>29</v>
      </c>
      <c r="C37" s="43"/>
      <c r="D37" s="41"/>
      <c r="E37" s="41"/>
    </row>
    <row r="38" spans="2:11" s="27" customFormat="1" ht="15" customHeight="1" x14ac:dyDescent="0.3">
      <c r="B38" s="62" t="s">
        <v>30</v>
      </c>
      <c r="C38" s="43"/>
      <c r="D38" s="41"/>
      <c r="E38" s="41"/>
    </row>
    <row r="39" spans="2:11" s="27" customFormat="1" ht="15" customHeight="1" x14ac:dyDescent="0.3">
      <c r="B39" s="62" t="s">
        <v>31</v>
      </c>
      <c r="C39" s="43"/>
      <c r="D39" s="41"/>
      <c r="E39" s="41"/>
    </row>
    <row r="40" spans="2:11" ht="15" customHeight="1" x14ac:dyDescent="0.3">
      <c r="B40" s="63" t="s">
        <v>32</v>
      </c>
      <c r="C40" s="44"/>
      <c r="D40" s="40"/>
      <c r="E40" s="40"/>
    </row>
    <row r="41" spans="2:11" ht="39.75" customHeight="1" x14ac:dyDescent="0.5">
      <c r="B41" s="39" t="s">
        <v>33</v>
      </c>
      <c r="C41" s="45"/>
      <c r="D41" s="45"/>
      <c r="E41" s="45"/>
    </row>
    <row r="42" spans="2:11" ht="30" customHeight="1" x14ac:dyDescent="0.5">
      <c r="B42" s="29" t="s">
        <v>34</v>
      </c>
      <c r="C42" s="28"/>
      <c r="D42" s="28"/>
      <c r="E42" s="28"/>
    </row>
    <row r="43" spans="2:11" ht="27.75" customHeight="1" x14ac:dyDescent="0.5">
      <c r="B43" s="29"/>
      <c r="C43" s="31"/>
      <c r="D43" s="28"/>
      <c r="E43" s="28"/>
    </row>
  </sheetData>
  <sheetProtection algorithmName="SHA-512" hashValue="9PPFYYDcCSMB2K0p23yDZRvxC2fqVd8Jb/TUC8hb82qLbfrLEzSbNxx7dwSzWmbbQB4flksWTjUHC592fGRPaw==" saltValue="3oI5vsCjbJMqhzvcYs8T3w==" spinCount="100000" sheet="1" objects="1" scenarios="1"/>
  <mergeCells count="17">
    <mergeCell ref="B23:K23"/>
    <mergeCell ref="B32:K32"/>
    <mergeCell ref="B33:K33"/>
    <mergeCell ref="B34:K34"/>
    <mergeCell ref="B20:D20"/>
    <mergeCell ref="H20:M20"/>
    <mergeCell ref="B21:D21"/>
    <mergeCell ref="H21:M21"/>
    <mergeCell ref="B22:C22"/>
    <mergeCell ref="D22:M22"/>
    <mergeCell ref="B19:D19"/>
    <mergeCell ref="H19:M19"/>
    <mergeCell ref="B1:K1"/>
    <mergeCell ref="B2:M2"/>
    <mergeCell ref="B7:M7"/>
    <mergeCell ref="B18:D18"/>
    <mergeCell ref="H18:M18"/>
  </mergeCells>
  <dataValidations count="1">
    <dataValidation operator="greaterThanOrEqual" allowBlank="1" showInputMessage="1" showErrorMessage="1" sqref="H9:M19"/>
  </dataValidations>
  <pageMargins left="0.7" right="0.7" top="0.75" bottom="0.75" header="0.3" footer="0.3"/>
  <pageSetup paperSize="9" scale="34" orientation="portrait" r:id="rId1"/>
  <rowBreaks count="1" manualBreakCount="1">
    <brk id="22"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Участник 1</vt:lpstr>
      <vt:lpstr>'Участник 1'!Область_печати</vt:lpstr>
    </vt:vector>
  </TitlesOfParts>
  <Company>АО ПГК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Никитин Илья Витальевич</dc:creator>
  <cp:lastModifiedBy>Власова Валерия Игоревна</cp:lastModifiedBy>
  <cp:lastPrinted>2024-03-20T12:36:37Z</cp:lastPrinted>
  <dcterms:created xsi:type="dcterms:W3CDTF">2023-07-24T15:01:01Z</dcterms:created>
  <dcterms:modified xsi:type="dcterms:W3CDTF">2024-12-09T09:21:02Z</dcterms:modified>
</cp:coreProperties>
</file>