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41BD422-E9D6-4D08-837E-8EC2126B70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A15" i="1" l="1"/>
  <c r="A16" i="1" s="1"/>
  <c r="A17" i="1" s="1"/>
  <c r="A18" i="1" s="1"/>
</calcChain>
</file>

<file path=xl/sharedStrings.xml><?xml version="1.0" encoding="utf-8"?>
<sst xmlns="http://schemas.openxmlformats.org/spreadsheetml/2006/main" count="32" uniqueCount="32">
  <si>
    <t>РЕЕСТР ЛОКАЛЬНЫХ СМЕТ</t>
  </si>
  <si>
    <t>№ ЛС</t>
  </si>
  <si>
    <t>Основание</t>
  </si>
  <si>
    <t>Наименование ЛС</t>
  </si>
  <si>
    <t>1</t>
  </si>
  <si>
    <t>ВСЕГО</t>
  </si>
  <si>
    <t>ЛС № 1</t>
  </si>
  <si>
    <t>Ремонт сооружений и кровель зданий АО "Ульяновскцемент"</t>
  </si>
  <si>
    <t>ЛС № 2</t>
  </si>
  <si>
    <t>ЛС № 3</t>
  </si>
  <si>
    <t>ЛС № 4</t>
  </si>
  <si>
    <t>ЛС № 5</t>
  </si>
  <si>
    <t>№ Лота</t>
  </si>
  <si>
    <t>ДВ № 1</t>
  </si>
  <si>
    <t>ДВ № 2</t>
  </si>
  <si>
    <t>ДВ № 3</t>
  </si>
  <si>
    <t>ДВ № 4</t>
  </si>
  <si>
    <t>ДВ № 5</t>
  </si>
  <si>
    <t>Стоимость Заказчика,
 руб. с НДС</t>
  </si>
  <si>
    <t>Стоимость Участника,
 руб. с НДС</t>
  </si>
  <si>
    <t xml:space="preserve">к техническому заданию </t>
  </si>
  <si>
    <t>Генеральный директор</t>
  </si>
  <si>
    <t>АО "Ульяновскцемент"</t>
  </si>
  <si>
    <t>Е.Н. Соколов</t>
  </si>
  <si>
    <r>
      <t>"     "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2"/>
        <charset val="204"/>
      </rPr>
      <t xml:space="preserve">                     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2"/>
        <charset val="204"/>
      </rPr>
      <t>24г.</t>
    </r>
  </si>
  <si>
    <t>Стоимость Участника,
 руб. без НДС</t>
  </si>
  <si>
    <t>Ремонт кровли галереи цех обжига клинкера инв. № 12-00000318</t>
  </si>
  <si>
    <t>Ремонт кровли здание отделения глиноболтушек (гидрофол) Галерея здания глиноболтушек инв. № 10-00010824</t>
  </si>
  <si>
    <t>Ремонт кровли здания механизации 
инв. № 10-00000037</t>
  </si>
  <si>
    <t>Ремонт кровли и помещений здания депо №2 участка ремонта путей и технического обслуживания подвижного состава
инв. № 10-00014004</t>
  </si>
  <si>
    <t>Ремонт кровли пристроя и переходов здание вертикальных шламбассейнов
инв. № 12-00000301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</si>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</sst>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="85" zoomScaleNormal="100" zoomScaleSheetLayoutView="85" workbookViewId="0">
      <selection activeCell="F14" sqref="F14"/>
    </sheetView>
  </sheetViews>
  <sheetFormatPr defaultRowHeight="15" x14ac:dyDescent="0.25"/>
  <cols>
    <col min="1" max="1" width="9" style="2" customWidth="1"/>
    <col min="2" max="2" width="10.28515625" style="2" customWidth="1"/>
    <col min="3" max="3" width="12.42578125" style="2" customWidth="1"/>
    <col min="4" max="4" width="47.85546875" style="2" customWidth="1"/>
    <col min="5" max="7" width="17.140625" style="2" customWidth="1"/>
    <col min="8" max="10" width="9.140625" style="2"/>
    <col min="11" max="11" width="11.28515625" style="2" bestFit="1" customWidth="1"/>
    <col min="12" max="16384" width="9.140625" style="2"/>
  </cols>
  <sheetData>
    <row r="1" spans="1:7" x14ac:dyDescent="0.25">
      <c r="G1" s="17" t="s">
        <v>31</v>
      </c>
    </row>
    <row r="2" spans="1:7" x14ac:dyDescent="0.25">
      <c r="G2" s="17" t="s">
        <v>20</v>
      </c>
    </row>
    <row r="3" spans="1:7" ht="15.75" x14ac:dyDescent="0.25">
      <c r="G3" s="18"/>
    </row>
    <row r="4" spans="1:7" x14ac:dyDescent="0.25">
      <c r="G4" s="17" t="s">
        <v>21</v>
      </c>
    </row>
    <row r="5" spans="1:7" x14ac:dyDescent="0.25">
      <c r="G5" s="17" t="s">
        <v>22</v>
      </c>
    </row>
    <row r="6" spans="1:7" x14ac:dyDescent="0.25">
      <c r="G6" s="17" t="s">
        <v>23</v>
      </c>
    </row>
    <row r="7" spans="1:7" ht="15.75" x14ac:dyDescent="0.25">
      <c r="G7" s="19" t="s">
        <v>24</v>
      </c>
    </row>
    <row r="10" spans="1:7" ht="18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s="3" customFormat="1" ht="15.75" x14ac:dyDescent="0.25">
      <c r="A11" s="21" t="s">
        <v>7</v>
      </c>
      <c r="B11" s="21"/>
      <c r="C11" s="21"/>
      <c r="D11" s="21"/>
      <c r="E11" s="21"/>
      <c r="F11" s="21"/>
      <c r="G11" s="21"/>
    </row>
    <row r="12" spans="1:7" s="3" customFormat="1" ht="15.75" x14ac:dyDescent="0.25">
      <c r="E12" s="5"/>
      <c r="F12" s="5"/>
      <c r="G12" s="5"/>
    </row>
    <row r="13" spans="1:7" s="3" customFormat="1" ht="47.25" x14ac:dyDescent="0.25">
      <c r="A13" s="1" t="s">
        <v>12</v>
      </c>
      <c r="B13" s="1" t="s">
        <v>1</v>
      </c>
      <c r="C13" s="1" t="s">
        <v>2</v>
      </c>
      <c r="D13" s="1" t="s">
        <v>3</v>
      </c>
      <c r="E13" s="1" t="s">
        <v>18</v>
      </c>
      <c r="F13" s="1" t="s">
        <v>19</v>
      </c>
      <c r="G13" s="1" t="s">
        <v>25</v>
      </c>
    </row>
    <row r="14" spans="1:7" s="3" customFormat="1" ht="47.25" x14ac:dyDescent="0.25">
      <c r="A14" s="6" t="s">
        <v>4</v>
      </c>
      <c r="B14" s="7" t="s">
        <v>6</v>
      </c>
      <c r="C14" s="1" t="s">
        <v>13</v>
      </c>
      <c r="D14" s="7" t="s">
        <v>27</v>
      </c>
      <c r="E14" s="22">
        <v>376733.82</v>
      </c>
      <c r="F14" s="16"/>
      <c r="G14" s="8"/>
    </row>
    <row r="15" spans="1:7" s="3" customFormat="1" ht="31.5" x14ac:dyDescent="0.25">
      <c r="A15" s="9">
        <f>A14+1</f>
        <v>2</v>
      </c>
      <c r="B15" s="7" t="s">
        <v>8</v>
      </c>
      <c r="C15" s="1" t="s">
        <v>14</v>
      </c>
      <c r="D15" s="7" t="s">
        <v>26</v>
      </c>
      <c r="E15" s="22">
        <v>468544.19</v>
      </c>
      <c r="F15" s="16"/>
      <c r="G15" s="8"/>
    </row>
    <row r="16" spans="1:7" s="3" customFormat="1" ht="63" x14ac:dyDescent="0.25">
      <c r="A16" s="9">
        <f t="shared" ref="A16:A18" si="0">A15+1</f>
        <v>3</v>
      </c>
      <c r="B16" s="7" t="s">
        <v>9</v>
      </c>
      <c r="C16" s="1" t="s">
        <v>15</v>
      </c>
      <c r="D16" s="7" t="s">
        <v>29</v>
      </c>
      <c r="E16" s="22">
        <v>866136.79</v>
      </c>
      <c r="F16" s="16"/>
      <c r="G16" s="8"/>
    </row>
    <row r="17" spans="1:11" s="3" customFormat="1" ht="31.5" x14ac:dyDescent="0.25">
      <c r="A17" s="9">
        <f t="shared" si="0"/>
        <v>4</v>
      </c>
      <c r="B17" s="7" t="s">
        <v>10</v>
      </c>
      <c r="C17" s="1" t="s">
        <v>16</v>
      </c>
      <c r="D17" s="7" t="s">
        <v>28</v>
      </c>
      <c r="E17" s="22">
        <v>1281091.57</v>
      </c>
      <c r="F17" s="16"/>
      <c r="G17" s="8"/>
    </row>
    <row r="18" spans="1:11" s="3" customFormat="1" ht="47.25" x14ac:dyDescent="0.25">
      <c r="A18" s="9">
        <f t="shared" si="0"/>
        <v>5</v>
      </c>
      <c r="B18" s="7" t="s">
        <v>11</v>
      </c>
      <c r="C18" s="1" t="s">
        <v>17</v>
      </c>
      <c r="D18" s="7" t="s">
        <v>30</v>
      </c>
      <c r="E18" s="22">
        <v>676402.02</v>
      </c>
      <c r="F18" s="16"/>
      <c r="G18" s="8"/>
    </row>
    <row r="19" spans="1:11" s="13" customFormat="1" ht="27" customHeight="1" x14ac:dyDescent="0.25">
      <c r="A19" s="10"/>
      <c r="B19" s="10"/>
      <c r="C19" s="11"/>
      <c r="D19" s="10" t="s">
        <v>5</v>
      </c>
      <c r="E19" s="23">
        <f>SUM(E14:E18)</f>
        <v>3668908.39</v>
      </c>
      <c r="F19" s="12"/>
      <c r="G19" s="12"/>
      <c r="K19" s="14"/>
    </row>
    <row r="20" spans="1:11" s="3" customFormat="1" ht="15.75" x14ac:dyDescent="0.25">
      <c r="E20" s="15"/>
      <c r="F20" s="4"/>
      <c r="G20" s="15"/>
    </row>
    <row r="21" spans="1:11" s="3" customFormat="1" ht="15.75" x14ac:dyDescent="0.25"/>
  </sheetData>
  <mergeCells count="2">
    <mergeCell ref="A10:G10"/>
    <mergeCell ref="A11:G11"/>
  </mergeCells>
  <pageMargins left="0.78740157480314965" right="0.31496062992125984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2024-02-12T05:26:48Z</dcterms:modified>
</cp:coreProperties>
</file>