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КП клининг" sheetId="1" r:id="rId1"/>
    <sheet name="Ресурсная смета" sheetId="3" r:id="rId2"/>
  </sheets>
  <definedNames>
    <definedName name="_xlnm.Print_Area" localSheetId="0">'КП клининг'!$A$1:$M$63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A2" i="3" l="1"/>
</calcChain>
</file>

<file path=xl/sharedStrings.xml><?xml version="1.0" encoding="utf-8"?>
<sst xmlns="http://schemas.openxmlformats.org/spreadsheetml/2006/main" count="154" uniqueCount="88">
  <si>
    <t>Город</t>
  </si>
  <si>
    <t>Кинотеатр</t>
  </si>
  <si>
    <t>График</t>
  </si>
  <si>
    <t>Аутстаффинг</t>
  </si>
  <si>
    <t>Уборщик</t>
  </si>
  <si>
    <t xml:space="preserve">Уборщик </t>
  </si>
  <si>
    <t>Разнорабочий</t>
  </si>
  <si>
    <t>Стоимость услуг разнорабочего, руб. с НДС</t>
  </si>
  <si>
    <t>№</t>
  </si>
  <si>
    <t>Усиление (праздники/ выходные дни)</t>
  </si>
  <si>
    <t>руб. с НДС</t>
  </si>
  <si>
    <t>165 часов в месяц</t>
  </si>
  <si>
    <t>чел.</t>
  </si>
  <si>
    <r>
      <t xml:space="preserve">Ежедневно </t>
    </r>
    <r>
      <rPr>
        <b/>
        <sz val="8"/>
        <rFont val="Times New Roman"/>
        <family val="1"/>
        <charset val="204"/>
      </rPr>
      <t>(с 09.00 до 21.00)</t>
    </r>
  </si>
  <si>
    <r>
      <t xml:space="preserve">Ежедневно </t>
    </r>
    <r>
      <rPr>
        <b/>
        <sz val="8"/>
        <rFont val="Times New Roman"/>
        <family val="1"/>
        <charset val="204"/>
      </rPr>
      <t>(с 21.00 до 09.00)</t>
    </r>
  </si>
  <si>
    <t>Наименование компании (юр. лицо)</t>
  </si>
  <si>
    <t>Коммерческое предложение</t>
  </si>
  <si>
    <t>Норма в месяц 165 часов</t>
  </si>
  <si>
    <t>Заполняется поставщиком. Указать наименование и модель оборудования. Номенклатуру и наименование расходных материалом и комплектующих с/у</t>
  </si>
  <si>
    <t>Объект</t>
  </si>
  <si>
    <t>Оборудование 1</t>
  </si>
  <si>
    <t>Оборудование 2</t>
  </si>
  <si>
    <t>Оборудование 3</t>
  </si>
  <si>
    <t>Оборудование 4</t>
  </si>
  <si>
    <t>Оборудование 5</t>
  </si>
  <si>
    <t>Оборудование 6</t>
  </si>
  <si>
    <t>Туалетная бумага</t>
  </si>
  <si>
    <t>Диспенсер для бумаги</t>
  </si>
  <si>
    <t>Дозатор для мыла</t>
  </si>
  <si>
    <t>Мусорные мешки</t>
  </si>
  <si>
    <t xml:space="preserve">Стоимость услуг, указанная в КП включает в себя: </t>
  </si>
  <si>
    <t>расходные материалы по мере необходимости: мешки для мусора, губки, моющие и дезинфицирующие средства ГОСТ, туалетная бумага и т.д., Расходные материалы для санитарных зон, форма для персонала, амортизация оборудования, административные расходы</t>
  </si>
  <si>
    <t>да/нет/иное</t>
  </si>
  <si>
    <t>1. фонарики для ночной уборки кинозалов, 
2. моющие и чистящие средства, мешки для мусора, 
3. ФОТ сотрудников, амортизация оборудования, 
4. расходные материалы для санитарных зон (жидкое мыло, туалетная бумага, освежитель воздуха)
5. диспенсеры для бумаги и жидкого мыла,
6. ГОСТ дезинфицирующие средства для с/у и зон точек общественного питания, ершики, полироли, натирка
7. Средства индивидуальной защиты, согласно требованиям Роспотребнадзора</t>
  </si>
  <si>
    <t>Оборудование и хозинвентарь
1. Поломоечные аккумуляторные машины с фактической производительностью не ниже 1000 кв м в час
2. Эсктракторная машина
3. Пылесосы
4. Универсальные ведерные сервисные тележки
5. Ручной инвентарь для уборки (ведра, мопы, совки и т.д.)</t>
  </si>
  <si>
    <t>Наличие сертификатов соответствия:
- ГОСТ ISO 9001-2015 (ISO 9001:2015)
- ГОСТ Р ИСО 14001:2007 (ISO 14001:2015)
- ГОСТ Р 54934-2012 (OHSAS 18001:2007)
- ГОСТ Р 51870-2014, ГОСТ Р 51108-2016
Подтверждается: копиями сертификатов.</t>
  </si>
  <si>
    <t xml:space="preserve">Общие   вопросы </t>
  </si>
  <si>
    <t>(да/нет/иное)</t>
  </si>
  <si>
    <t>Компания подтверждает готовность уменьшить количество персонала в случае необходимости, с пропорциональным уменьшением стоимости ( подписывается доп. соглашение к договору)</t>
  </si>
  <si>
    <t>Компания подтверждает готовность установить в случае необходимости диспенсеры для туалетной бумаги и дозаторы для жидкого мыла</t>
  </si>
  <si>
    <t xml:space="preserve">Система налогообложения </t>
  </si>
  <si>
    <t>(Общая, УСН)</t>
  </si>
  <si>
    <t>Возможность приступить к  оказанию   услуг   по Гарантийному письму (на время заключения договора)</t>
  </si>
  <si>
    <t xml:space="preserve">Обязательное наличие у персонала участника гражданства РФ и разрешительной документации, оформленной в соответствии с действующим законодательством, позволяющей осуществлять трудовую деятельность на территории РФ  </t>
  </si>
  <si>
    <t xml:space="preserve">Фиксация стоимости коммерческого предложения не менее 18 месяцев  с даты заключения  Договора  </t>
  </si>
  <si>
    <t xml:space="preserve">Компания готова нести материальную ответственность в случае порчи имущества Заказчика </t>
  </si>
  <si>
    <t xml:space="preserve">Годовой оборот компании , тыс.рублей </t>
  </si>
  <si>
    <t xml:space="preserve">Настоящим компания  подтверждает, что против компании не возбуждена процедура банкротства, не проводится реорганизация или ликвидация Общества, арест на имущество не наложен, имущество не обременено долговыми обязательствами, в судебных процессах ни в качестве ответчика, ни в качестве истца участия не принимает. </t>
  </si>
  <si>
    <t>(ДА/НЕТ)</t>
  </si>
  <si>
    <t xml:space="preserve">Дата  основании компании </t>
  </si>
  <si>
    <t>Контактное лицо</t>
  </si>
  <si>
    <t>Дополнительная информация на усмотрение поставщика услуг</t>
  </si>
  <si>
    <t xml:space="preserve">ФИО, должность </t>
  </si>
  <si>
    <t>подпись</t>
  </si>
  <si>
    <t>МП</t>
  </si>
  <si>
    <r>
      <t>Наличие собственного оборудования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(необходимо заполнить вкладку "ресурсная смета") </t>
    </r>
  </si>
  <si>
    <t xml:space="preserve">Срок, необходимый на мобилизацию компании, для выхода в кинотеатры для оказания услуг, в случае победы в конкурсе, в календарных днях с даты получения Гарантийного письма, календ. дн. </t>
  </si>
  <si>
    <t>Сайт  компании, тел., e-mail</t>
  </si>
  <si>
    <t>Стоимость услуг гардеробщиков (с 15 октября по 30 апреля, по мере необходимости)</t>
  </si>
  <si>
    <t>Максимальное количество часов в месяц</t>
  </si>
  <si>
    <t>Максимальное дополнительное количество часов в январе</t>
  </si>
  <si>
    <t>-</t>
  </si>
  <si>
    <r>
      <t xml:space="preserve">Стоимость услуг, </t>
    </r>
    <r>
      <rPr>
        <b/>
        <sz val="10"/>
        <color theme="1"/>
        <rFont val="Times New Roman"/>
        <family val="1"/>
        <charset val="204"/>
      </rPr>
      <t xml:space="preserve">дневная смена </t>
    </r>
    <r>
      <rPr>
        <sz val="10"/>
        <color theme="1"/>
        <rFont val="Times New Roman"/>
        <family val="1"/>
        <charset val="204"/>
      </rPr>
      <t>(ориентировочно с 9.00 ч. - 21.00 ч.), руб. с НДС</t>
    </r>
  </si>
  <si>
    <r>
      <t xml:space="preserve">Стоимость услуг, </t>
    </r>
    <r>
      <rPr>
        <b/>
        <sz val="10"/>
        <color theme="1"/>
        <rFont val="Times New Roman"/>
        <family val="1"/>
        <charset val="204"/>
      </rPr>
      <t xml:space="preserve">ночная смена </t>
    </r>
    <r>
      <rPr>
        <sz val="10"/>
        <color theme="1"/>
        <rFont val="Times New Roman"/>
        <family val="1"/>
        <charset val="204"/>
      </rPr>
      <t>(ориентировочно 21.00 ч. - 9.00 ч.), руб. с НДС</t>
    </r>
  </si>
  <si>
    <t>Стоимость клининговых услуг в мес.</t>
  </si>
  <si>
    <t>Итого, общая стоимость клининговых услуг в мес., руб. с НДС</t>
  </si>
  <si>
    <t>Условия оплаты: постоплата по факту оказанных услуг в течение 15 банковских дней на основании подписанного Сторонами  Акта</t>
  </si>
  <si>
    <r>
      <t xml:space="preserve">Стоимость услуг доп. работника </t>
    </r>
    <r>
      <rPr>
        <b/>
        <u/>
        <sz val="11"/>
        <color theme="1"/>
        <rFont val="Times New Roman"/>
        <family val="1"/>
        <charset val="204"/>
      </rPr>
      <t>за смену 12 час.</t>
    </r>
  </si>
  <si>
    <t>В стоимость Коммерческого предложения входят затраты на: моющие и чистящие средства, мешки для мусора, ФОТ сотрудников, амортизация оборудования, расходные материалы для санитарных зон (жидкое мыло, туалетная бумага, освежитель воздуха), индивидуальные средства защиты, накладные расходы , прибыль ,  иные  затраты  компании, требуемые для оказания услуг в полном соответствии со спецификацией и тех. заданием</t>
  </si>
  <si>
    <t>Количество сотрудников в компании в соответствии со штатным расписанием, чел.</t>
  </si>
  <si>
    <t>Ульяновск</t>
  </si>
  <si>
    <t>Аква Молл</t>
  </si>
  <si>
    <t>Ижевск</t>
  </si>
  <si>
    <t>Петровский</t>
  </si>
  <si>
    <t>Макси</t>
  </si>
  <si>
    <t>Самара</t>
  </si>
  <si>
    <t>Парк Хаус</t>
  </si>
  <si>
    <t>дата</t>
  </si>
  <si>
    <t xml:space="preserve">Белгород </t>
  </si>
  <si>
    <t>Сити Молл Белгородский</t>
  </si>
  <si>
    <t>Ставрополь</t>
  </si>
  <si>
    <t>Космос</t>
  </si>
  <si>
    <t>совм 0,5</t>
  </si>
  <si>
    <t>Белгород</t>
  </si>
  <si>
    <t>Белгородский</t>
  </si>
  <si>
    <t xml:space="preserve">Стоимость час/руб., с НДС </t>
  </si>
  <si>
    <t xml:space="preserve"> на оказание клининговых услуг в 5-ти кинотеатрах Объединенной сети "СИНЕМА ПАРК" и "ФОРМУЛА КИНО" (стоимость указана с учетом изменений в налоговом законодательстве с 1 января 2025г.) </t>
  </si>
  <si>
    <r>
      <t xml:space="preserve">Компания готова начать оказание услуг на объектах с </t>
    </r>
    <r>
      <rPr>
        <b/>
        <sz val="10"/>
        <rFont val="Times New Roman"/>
        <family val="1"/>
        <charset val="204"/>
      </rPr>
      <t>13 декабря 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</si>
</sst>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2" fillId="3" borderId="0" xfId="0" applyNumberFormat="1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 wrapText="1"/>
    </xf>
    <xf numFmtId="3" fontId="2" fillId="5" borderId="12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5" borderId="29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3" fontId="2" fillId="5" borderId="31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0" fontId="0" fillId="0" borderId="0" xfId="0" applyBorder="1"/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/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  <xf numFmtId="0" fontId="2" fillId="3" borderId="15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2" fillId="5" borderId="20" xfId="0" applyFont="1" applyFill="1" applyBorder="1"/>
    <xf numFmtId="0" fontId="2" fillId="3" borderId="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3" fontId="2" fillId="0" borderId="49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3" fontId="2" fillId="5" borderId="37" xfId="0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>
      <alignment horizontal="left" vertical="center" wrapText="1"/>
    </xf>
    <xf numFmtId="49" fontId="12" fillId="0" borderId="15" xfId="1" applyNumberFormat="1" applyFont="1" applyBorder="1" applyAlignment="1">
      <alignment horizontal="left" vertical="center" wrapText="1"/>
    </xf>
    <xf numFmtId="49" fontId="2" fillId="0" borderId="15" xfId="1" applyNumberFormat="1" applyFont="1" applyBorder="1" applyAlignment="1">
      <alignment horizontal="center" vertical="center" wrapText="1"/>
    </xf>
    <xf numFmtId="0" fontId="10" fillId="6" borderId="17" xfId="1" applyFont="1" applyFill="1" applyBorder="1" applyAlignment="1">
      <alignment horizontal="left"/>
    </xf>
    <xf numFmtId="0" fontId="10" fillId="6" borderId="18" xfId="1" applyFont="1" applyFill="1" applyBorder="1" applyAlignment="1">
      <alignment horizontal="left"/>
    </xf>
    <xf numFmtId="0" fontId="10" fillId="6" borderId="19" xfId="1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2" fillId="0" borderId="15" xfId="1" applyNumberFormat="1" applyFont="1" applyBorder="1" applyAlignment="1">
      <alignment horizontal="left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3" fontId="2" fillId="5" borderId="3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2" fillId="0" borderId="56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5" borderId="15" xfId="0" applyNumberFormat="1" applyFont="1" applyFill="1" applyBorder="1" applyAlignment="1">
      <alignment horizontal="center" vertical="center" wrapText="1"/>
    </xf>
    <xf numFmtId="0" fontId="3" fillId="4" borderId="57" xfId="0" applyFont="1" applyFill="1" applyBorder="1" applyAlignment="1" applyProtection="1">
      <alignment horizontal="center" vertical="center" wrapText="1"/>
    </xf>
    <xf numFmtId="0" fontId="3" fillId="4" borderId="58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43" xfId="0" applyNumberFormat="1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1"/>
  <sheetViews>
    <sheetView tabSelected="1" view="pageBreakPreview" zoomScaleNormal="100" zoomScaleSheetLayoutView="100" workbookViewId="0">
      <selection activeCell="K36" sqref="K36"/>
    </sheetView>
  </sheetViews>
  <sheetFormatPr defaultRowHeight="15" x14ac:dyDescent="0.25"/>
  <cols>
    <col min="1" max="1" width="5.140625" customWidth="1"/>
    <col min="2" max="2" width="13.28515625" customWidth="1"/>
    <col min="3" max="3" width="12.28515625" customWidth="1"/>
    <col min="4" max="4" width="11" customWidth="1"/>
    <col min="5" max="6" width="10.28515625" customWidth="1"/>
    <col min="7" max="7" width="10.7109375" customWidth="1"/>
    <col min="8" max="9" width="12" customWidth="1"/>
    <col min="10" max="10" width="10.28515625" customWidth="1"/>
    <col min="11" max="12" width="13.7109375" customWidth="1"/>
  </cols>
  <sheetData>
    <row r="2" spans="1:13" x14ac:dyDescent="0.25">
      <c r="L2" t="s">
        <v>77</v>
      </c>
    </row>
    <row r="3" spans="1:13" s="10" customFormat="1" ht="30.75" customHeight="1" x14ac:dyDescent="0.3">
      <c r="B3" s="67" t="s">
        <v>15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11"/>
    </row>
    <row r="4" spans="1:13" s="10" customFormat="1" ht="24" customHeight="1" x14ac:dyDescent="0.3">
      <c r="B4" s="66" t="s">
        <v>16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11"/>
    </row>
    <row r="5" spans="1:13" s="10" customFormat="1" ht="43.5" customHeight="1" x14ac:dyDescent="0.3">
      <c r="B5" s="66" t="s">
        <v>86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12"/>
    </row>
    <row r="6" spans="1:13" ht="15.75" thickBot="1" x14ac:dyDescent="0.3"/>
    <row r="7" spans="1:13" ht="51" x14ac:dyDescent="0.25">
      <c r="A7" s="148" t="s">
        <v>8</v>
      </c>
      <c r="B7" s="138" t="s">
        <v>0</v>
      </c>
      <c r="C7" s="101" t="s">
        <v>1</v>
      </c>
      <c r="D7" s="51" t="s">
        <v>2</v>
      </c>
      <c r="E7" s="108" t="s">
        <v>3</v>
      </c>
      <c r="F7" s="52" t="s">
        <v>4</v>
      </c>
      <c r="G7" s="52" t="s">
        <v>4</v>
      </c>
      <c r="H7" s="52" t="s">
        <v>5</v>
      </c>
      <c r="I7" s="52" t="s">
        <v>64</v>
      </c>
      <c r="J7" s="52" t="s">
        <v>6</v>
      </c>
      <c r="K7" s="52" t="s">
        <v>7</v>
      </c>
      <c r="L7" s="99" t="s">
        <v>65</v>
      </c>
    </row>
    <row r="8" spans="1:13" ht="51.75" thickBot="1" x14ac:dyDescent="0.3">
      <c r="A8" s="148"/>
      <c r="B8" s="139"/>
      <c r="C8" s="102"/>
      <c r="D8" s="53" t="s">
        <v>8</v>
      </c>
      <c r="E8" s="109"/>
      <c r="F8" s="54" t="s">
        <v>13</v>
      </c>
      <c r="G8" s="54" t="s">
        <v>14</v>
      </c>
      <c r="H8" s="54" t="s">
        <v>9</v>
      </c>
      <c r="I8" s="54" t="s">
        <v>10</v>
      </c>
      <c r="J8" s="54" t="s">
        <v>17</v>
      </c>
      <c r="K8" s="54" t="s">
        <v>11</v>
      </c>
      <c r="L8" s="100"/>
    </row>
    <row r="9" spans="1:13" ht="15" customHeight="1" x14ac:dyDescent="0.25">
      <c r="A9" s="148">
        <v>1</v>
      </c>
      <c r="B9" s="140" t="s">
        <v>70</v>
      </c>
      <c r="C9" s="103" t="s">
        <v>71</v>
      </c>
      <c r="D9" s="1">
        <v>1</v>
      </c>
      <c r="E9" s="2" t="s">
        <v>12</v>
      </c>
      <c r="F9" s="128">
        <v>3</v>
      </c>
      <c r="G9" s="3">
        <v>3</v>
      </c>
      <c r="H9" s="3">
        <v>1</v>
      </c>
      <c r="I9" s="15"/>
      <c r="J9" s="149">
        <v>1</v>
      </c>
      <c r="K9" s="92"/>
      <c r="L9" s="37">
        <f>SUM(I9,K9)</f>
        <v>0</v>
      </c>
    </row>
    <row r="10" spans="1:13" x14ac:dyDescent="0.25">
      <c r="A10" s="148"/>
      <c r="B10" s="141"/>
      <c r="C10" s="104"/>
      <c r="D10" s="4">
        <v>2</v>
      </c>
      <c r="E10" s="5" t="s">
        <v>12</v>
      </c>
      <c r="F10" s="121">
        <v>3</v>
      </c>
      <c r="G10" s="6">
        <v>2</v>
      </c>
      <c r="H10" s="6">
        <v>1</v>
      </c>
      <c r="I10" s="16"/>
      <c r="J10" s="150">
        <v>1</v>
      </c>
      <c r="K10" s="93"/>
      <c r="L10" s="38">
        <f>SUM(I10,K9)</f>
        <v>0</v>
      </c>
    </row>
    <row r="11" spans="1:13" x14ac:dyDescent="0.25">
      <c r="A11" s="148"/>
      <c r="B11" s="141"/>
      <c r="C11" s="104"/>
      <c r="D11" s="35">
        <v>3</v>
      </c>
      <c r="E11" s="36" t="s">
        <v>12</v>
      </c>
      <c r="F11" s="121">
        <v>2</v>
      </c>
      <c r="G11" s="6">
        <v>2</v>
      </c>
      <c r="H11" s="6">
        <v>1</v>
      </c>
      <c r="I11" s="40"/>
      <c r="J11" s="150">
        <v>1</v>
      </c>
      <c r="K11" s="93"/>
      <c r="L11" s="38">
        <f>SUM(I11,K9)</f>
        <v>0</v>
      </c>
    </row>
    <row r="12" spans="1:13" ht="15.75" thickBot="1" x14ac:dyDescent="0.3">
      <c r="A12" s="148"/>
      <c r="B12" s="142"/>
      <c r="C12" s="105"/>
      <c r="D12" s="7">
        <v>4</v>
      </c>
      <c r="E12" s="8" t="s">
        <v>12</v>
      </c>
      <c r="F12" s="129">
        <v>2</v>
      </c>
      <c r="G12" s="9">
        <v>2</v>
      </c>
      <c r="H12" s="9" t="s">
        <v>61</v>
      </c>
      <c r="I12" s="17"/>
      <c r="J12" s="151">
        <v>1</v>
      </c>
      <c r="K12" s="94"/>
      <c r="L12" s="39">
        <f>SUM(I12,K9)</f>
        <v>0</v>
      </c>
    </row>
    <row r="13" spans="1:13" x14ac:dyDescent="0.25">
      <c r="A13" s="148">
        <v>2</v>
      </c>
      <c r="B13" s="143" t="s">
        <v>78</v>
      </c>
      <c r="C13" s="122" t="s">
        <v>79</v>
      </c>
      <c r="D13" s="123">
        <v>1</v>
      </c>
      <c r="E13" s="124" t="s">
        <v>12</v>
      </c>
      <c r="F13" s="125">
        <v>2</v>
      </c>
      <c r="G13" s="126">
        <v>2</v>
      </c>
      <c r="H13" s="126">
        <v>1</v>
      </c>
      <c r="I13" s="42"/>
      <c r="J13" s="152" t="s">
        <v>82</v>
      </c>
      <c r="K13" s="93"/>
      <c r="L13" s="127">
        <f>SUM(I13,K13)</f>
        <v>0</v>
      </c>
    </row>
    <row r="14" spans="1:13" x14ac:dyDescent="0.25">
      <c r="A14" s="148"/>
      <c r="B14" s="144"/>
      <c r="C14" s="96"/>
      <c r="D14" s="4">
        <v>2</v>
      </c>
      <c r="E14" s="5" t="s">
        <v>12</v>
      </c>
      <c r="F14" s="121">
        <v>2</v>
      </c>
      <c r="G14" s="6">
        <v>1</v>
      </c>
      <c r="H14" s="6">
        <v>1</v>
      </c>
      <c r="I14" s="16"/>
      <c r="J14" s="150" t="s">
        <v>82</v>
      </c>
      <c r="K14" s="93"/>
      <c r="L14" s="38">
        <f>SUM(I14,K13)</f>
        <v>0</v>
      </c>
    </row>
    <row r="15" spans="1:13" x14ac:dyDescent="0.25">
      <c r="A15" s="148"/>
      <c r="B15" s="145"/>
      <c r="C15" s="97"/>
      <c r="D15" s="4">
        <v>3</v>
      </c>
      <c r="E15" s="36" t="s">
        <v>12</v>
      </c>
      <c r="F15" s="121">
        <v>1</v>
      </c>
      <c r="G15" s="6">
        <v>1</v>
      </c>
      <c r="H15" s="6">
        <v>1</v>
      </c>
      <c r="I15" s="40"/>
      <c r="J15" s="150" t="s">
        <v>82</v>
      </c>
      <c r="K15" s="93"/>
      <c r="L15" s="38">
        <f>SUM(I15,K13)</f>
        <v>0</v>
      </c>
    </row>
    <row r="16" spans="1:13" ht="15.75" thickBot="1" x14ac:dyDescent="0.3">
      <c r="A16" s="148"/>
      <c r="B16" s="145"/>
      <c r="C16" s="97"/>
      <c r="D16" s="35">
        <v>4</v>
      </c>
      <c r="E16" s="36" t="s">
        <v>12</v>
      </c>
      <c r="F16" s="130">
        <v>1</v>
      </c>
      <c r="G16" s="65">
        <v>1</v>
      </c>
      <c r="H16" s="65" t="s">
        <v>61</v>
      </c>
      <c r="I16" s="40"/>
      <c r="J16" s="153" t="s">
        <v>82</v>
      </c>
      <c r="K16" s="93"/>
      <c r="L16" s="131">
        <f>SUM(I16,K13)</f>
        <v>0</v>
      </c>
    </row>
    <row r="17" spans="1:20" ht="15" customHeight="1" x14ac:dyDescent="0.25">
      <c r="A17" s="148">
        <v>3</v>
      </c>
      <c r="B17" s="146" t="s">
        <v>80</v>
      </c>
      <c r="C17" s="106" t="s">
        <v>81</v>
      </c>
      <c r="D17" s="1">
        <v>1</v>
      </c>
      <c r="E17" s="2" t="s">
        <v>12</v>
      </c>
      <c r="F17" s="128">
        <v>3</v>
      </c>
      <c r="G17" s="3">
        <v>3</v>
      </c>
      <c r="H17" s="3">
        <v>1</v>
      </c>
      <c r="I17" s="15"/>
      <c r="J17" s="149">
        <v>1</v>
      </c>
      <c r="K17" s="92"/>
      <c r="L17" s="37">
        <f>SUM(I17,K17)</f>
        <v>0</v>
      </c>
    </row>
    <row r="18" spans="1:20" x14ac:dyDescent="0.25">
      <c r="A18" s="148"/>
      <c r="B18" s="144"/>
      <c r="C18" s="90"/>
      <c r="D18" s="4">
        <v>2</v>
      </c>
      <c r="E18" s="5" t="s">
        <v>12</v>
      </c>
      <c r="F18" s="121">
        <v>3</v>
      </c>
      <c r="G18" s="6">
        <v>2</v>
      </c>
      <c r="H18" s="6">
        <v>1</v>
      </c>
      <c r="I18" s="16"/>
      <c r="J18" s="150">
        <v>1</v>
      </c>
      <c r="K18" s="93"/>
      <c r="L18" s="38">
        <f>SUM(I18,K17)</f>
        <v>0</v>
      </c>
    </row>
    <row r="19" spans="1:20" x14ac:dyDescent="0.25">
      <c r="A19" s="148"/>
      <c r="B19" s="145"/>
      <c r="C19" s="91"/>
      <c r="D19" s="4">
        <v>3</v>
      </c>
      <c r="E19" s="36" t="s">
        <v>12</v>
      </c>
      <c r="F19" s="121">
        <v>2</v>
      </c>
      <c r="G19" s="6">
        <v>2</v>
      </c>
      <c r="H19" s="6">
        <v>1</v>
      </c>
      <c r="I19" s="40"/>
      <c r="J19" s="150">
        <v>1</v>
      </c>
      <c r="K19" s="93"/>
      <c r="L19" s="38">
        <f>SUM(I19,K17)</f>
        <v>0</v>
      </c>
    </row>
    <row r="20" spans="1:20" ht="15.75" thickBot="1" x14ac:dyDescent="0.3">
      <c r="A20" s="148"/>
      <c r="B20" s="147"/>
      <c r="C20" s="107"/>
      <c r="D20" s="7">
        <v>4</v>
      </c>
      <c r="E20" s="8" t="s">
        <v>12</v>
      </c>
      <c r="F20" s="129">
        <v>2</v>
      </c>
      <c r="G20" s="9">
        <v>2</v>
      </c>
      <c r="H20" s="9" t="s">
        <v>61</v>
      </c>
      <c r="I20" s="17"/>
      <c r="J20" s="151">
        <v>1</v>
      </c>
      <c r="K20" s="94"/>
      <c r="L20" s="39">
        <f>SUM(I20,K17)</f>
        <v>0</v>
      </c>
    </row>
    <row r="21" spans="1:20" ht="15" customHeight="1" x14ac:dyDescent="0.25">
      <c r="A21" s="148">
        <v>4</v>
      </c>
      <c r="B21" s="143" t="s">
        <v>72</v>
      </c>
      <c r="C21" s="110" t="s">
        <v>73</v>
      </c>
      <c r="D21" s="123">
        <v>1</v>
      </c>
      <c r="E21" s="124" t="s">
        <v>12</v>
      </c>
      <c r="F21" s="125">
        <v>3</v>
      </c>
      <c r="G21" s="126">
        <v>2</v>
      </c>
      <c r="H21" s="126">
        <v>1</v>
      </c>
      <c r="I21" s="42"/>
      <c r="J21" s="152">
        <v>1</v>
      </c>
      <c r="K21" s="93"/>
      <c r="L21" s="127">
        <f>SUM(I21,K21)</f>
        <v>0</v>
      </c>
    </row>
    <row r="22" spans="1:20" x14ac:dyDescent="0.25">
      <c r="A22" s="148"/>
      <c r="B22" s="144"/>
      <c r="C22" s="90"/>
      <c r="D22" s="4">
        <v>2</v>
      </c>
      <c r="E22" s="5" t="s">
        <v>12</v>
      </c>
      <c r="F22" s="121">
        <v>2</v>
      </c>
      <c r="G22" s="6">
        <v>2</v>
      </c>
      <c r="H22" s="6">
        <v>1</v>
      </c>
      <c r="I22" s="16"/>
      <c r="J22" s="150">
        <v>1</v>
      </c>
      <c r="K22" s="93"/>
      <c r="L22" s="38">
        <f>SUM(I22,K21)</f>
        <v>0</v>
      </c>
    </row>
    <row r="23" spans="1:20" x14ac:dyDescent="0.25">
      <c r="A23" s="148"/>
      <c r="B23" s="145"/>
      <c r="C23" s="91"/>
      <c r="D23" s="4">
        <v>3</v>
      </c>
      <c r="E23" s="36" t="s">
        <v>12</v>
      </c>
      <c r="F23" s="121">
        <v>2</v>
      </c>
      <c r="G23" s="6">
        <v>2</v>
      </c>
      <c r="H23" s="6" t="s">
        <v>61</v>
      </c>
      <c r="I23" s="40"/>
      <c r="J23" s="150">
        <v>1</v>
      </c>
      <c r="K23" s="93"/>
      <c r="L23" s="38">
        <f>SUM(I23,K21)</f>
        <v>0</v>
      </c>
    </row>
    <row r="24" spans="1:20" ht="15.75" thickBot="1" x14ac:dyDescent="0.3">
      <c r="A24" s="148"/>
      <c r="B24" s="145"/>
      <c r="C24" s="91"/>
      <c r="D24" s="35">
        <v>4</v>
      </c>
      <c r="E24" s="36" t="s">
        <v>12</v>
      </c>
      <c r="F24" s="130">
        <v>1</v>
      </c>
      <c r="G24" s="65">
        <v>1</v>
      </c>
      <c r="H24" s="65">
        <v>1</v>
      </c>
      <c r="I24" s="40"/>
      <c r="J24" s="153">
        <v>1</v>
      </c>
      <c r="K24" s="93"/>
      <c r="L24" s="131">
        <f>SUM(I24,K21)</f>
        <v>0</v>
      </c>
    </row>
    <row r="25" spans="1:20" x14ac:dyDescent="0.25">
      <c r="A25" s="148">
        <v>5</v>
      </c>
      <c r="B25" s="146" t="s">
        <v>75</v>
      </c>
      <c r="C25" s="95" t="s">
        <v>76</v>
      </c>
      <c r="D25" s="1">
        <v>1</v>
      </c>
      <c r="E25" s="2" t="s">
        <v>12</v>
      </c>
      <c r="F25" s="128">
        <v>3</v>
      </c>
      <c r="G25" s="3">
        <v>2</v>
      </c>
      <c r="H25" s="3">
        <v>1</v>
      </c>
      <c r="I25" s="15"/>
      <c r="J25" s="149">
        <v>1</v>
      </c>
      <c r="K25" s="118"/>
      <c r="L25" s="37">
        <f>SUM(I25,K25)</f>
        <v>0</v>
      </c>
    </row>
    <row r="26" spans="1:20" x14ac:dyDescent="0.25">
      <c r="A26" s="148"/>
      <c r="B26" s="144"/>
      <c r="C26" s="96"/>
      <c r="D26" s="4">
        <v>2</v>
      </c>
      <c r="E26" s="5" t="s">
        <v>12</v>
      </c>
      <c r="F26" s="121">
        <v>2</v>
      </c>
      <c r="G26" s="6">
        <v>2</v>
      </c>
      <c r="H26" s="6">
        <v>1</v>
      </c>
      <c r="I26" s="16"/>
      <c r="J26" s="150">
        <v>1</v>
      </c>
      <c r="K26" s="98"/>
      <c r="L26" s="38">
        <f>SUM(I26,K25)</f>
        <v>0</v>
      </c>
    </row>
    <row r="27" spans="1:20" x14ac:dyDescent="0.25">
      <c r="A27" s="148"/>
      <c r="B27" s="144"/>
      <c r="C27" s="96"/>
      <c r="D27" s="4">
        <v>3</v>
      </c>
      <c r="E27" s="5" t="s">
        <v>12</v>
      </c>
      <c r="F27" s="121">
        <v>2</v>
      </c>
      <c r="G27" s="6">
        <v>2</v>
      </c>
      <c r="H27" s="6" t="s">
        <v>61</v>
      </c>
      <c r="I27" s="16"/>
      <c r="J27" s="150">
        <v>1</v>
      </c>
      <c r="K27" s="98"/>
      <c r="L27" s="38">
        <f>SUM(I27,K25)</f>
        <v>0</v>
      </c>
    </row>
    <row r="28" spans="1:20" ht="15.75" thickBot="1" x14ac:dyDescent="0.3">
      <c r="A28" s="148"/>
      <c r="B28" s="147"/>
      <c r="C28" s="119"/>
      <c r="D28" s="7">
        <v>4</v>
      </c>
      <c r="E28" s="8" t="s">
        <v>12</v>
      </c>
      <c r="F28" s="129">
        <v>1</v>
      </c>
      <c r="G28" s="9">
        <v>1</v>
      </c>
      <c r="H28" s="9">
        <v>1</v>
      </c>
      <c r="I28" s="17"/>
      <c r="J28" s="151">
        <v>1</v>
      </c>
      <c r="K28" s="120"/>
      <c r="L28" s="39">
        <f>SUM(I28,K25)</f>
        <v>0</v>
      </c>
    </row>
    <row r="29" spans="1:20" x14ac:dyDescent="0.25">
      <c r="B29" s="32"/>
      <c r="C29" s="32"/>
      <c r="D29" s="41"/>
      <c r="E29" s="41"/>
      <c r="F29" s="33"/>
      <c r="G29" s="33"/>
      <c r="H29" s="33"/>
      <c r="I29" s="33"/>
      <c r="J29" s="33"/>
      <c r="K29" s="33"/>
      <c r="L29" s="29"/>
    </row>
    <row r="30" spans="1:20" ht="27.75" customHeight="1" x14ac:dyDescent="0.25">
      <c r="B30" s="84" t="s">
        <v>67</v>
      </c>
      <c r="C30" s="84"/>
      <c r="D30" s="84"/>
      <c r="E30" s="84"/>
      <c r="G30" s="85" t="s">
        <v>58</v>
      </c>
      <c r="H30" s="85"/>
      <c r="I30" s="85"/>
      <c r="J30" s="85"/>
      <c r="K30" s="85"/>
      <c r="L30" s="55"/>
      <c r="O30" s="80"/>
      <c r="P30" s="80"/>
      <c r="Q30" s="80"/>
      <c r="R30" s="80"/>
      <c r="S30" s="80"/>
      <c r="T30" s="80"/>
    </row>
    <row r="31" spans="1:20" x14ac:dyDescent="0.25">
      <c r="O31" s="45"/>
      <c r="P31" s="45"/>
      <c r="Q31" s="45"/>
      <c r="R31" s="45"/>
      <c r="S31" s="45"/>
      <c r="T31" s="45"/>
    </row>
    <row r="32" spans="1:20" ht="102" x14ac:dyDescent="0.25">
      <c r="B32" s="43" t="s">
        <v>0</v>
      </c>
      <c r="C32" s="43" t="s">
        <v>1</v>
      </c>
      <c r="D32" s="44" t="s">
        <v>62</v>
      </c>
      <c r="E32" s="44" t="s">
        <v>63</v>
      </c>
      <c r="G32" s="48" t="s">
        <v>0</v>
      </c>
      <c r="H32" s="48" t="s">
        <v>1</v>
      </c>
      <c r="I32" s="49" t="s">
        <v>59</v>
      </c>
      <c r="J32" s="49" t="s">
        <v>60</v>
      </c>
      <c r="K32" s="49" t="s">
        <v>85</v>
      </c>
      <c r="L32" s="13"/>
      <c r="O32" s="46"/>
      <c r="P32" s="46"/>
      <c r="Q32" s="47"/>
      <c r="R32" s="47"/>
      <c r="S32" s="47"/>
      <c r="T32" s="47"/>
    </row>
    <row r="33" spans="2:20" x14ac:dyDescent="0.25">
      <c r="B33" s="64" t="s">
        <v>70</v>
      </c>
      <c r="C33" s="56" t="s">
        <v>71</v>
      </c>
      <c r="D33" s="62"/>
      <c r="E33" s="50"/>
      <c r="G33" s="64" t="s">
        <v>70</v>
      </c>
      <c r="H33" s="64" t="s">
        <v>71</v>
      </c>
      <c r="I33" s="136">
        <v>400</v>
      </c>
      <c r="J33" s="136">
        <v>200</v>
      </c>
      <c r="K33" s="137"/>
      <c r="L33" s="33"/>
      <c r="O33" s="28"/>
      <c r="P33" s="28"/>
      <c r="Q33" s="29"/>
      <c r="R33" s="29"/>
      <c r="S33" s="30"/>
      <c r="T33" s="29"/>
    </row>
    <row r="34" spans="2:20" ht="29.25" customHeight="1" x14ac:dyDescent="0.25">
      <c r="B34" s="64" t="s">
        <v>83</v>
      </c>
      <c r="C34" s="57" t="s">
        <v>79</v>
      </c>
      <c r="D34" s="62"/>
      <c r="E34" s="50"/>
      <c r="G34" s="64" t="s">
        <v>72</v>
      </c>
      <c r="H34" s="64" t="s">
        <v>73</v>
      </c>
      <c r="I34" s="136">
        <v>350</v>
      </c>
      <c r="J34" s="136">
        <v>100</v>
      </c>
      <c r="K34" s="137"/>
      <c r="L34" s="33"/>
      <c r="O34" s="28"/>
      <c r="P34" s="28"/>
      <c r="Q34" s="29"/>
      <c r="R34" s="29"/>
      <c r="S34" s="30"/>
      <c r="T34" s="29"/>
    </row>
    <row r="35" spans="2:20" x14ac:dyDescent="0.25">
      <c r="B35" s="64" t="s">
        <v>80</v>
      </c>
      <c r="C35" s="57" t="s">
        <v>81</v>
      </c>
      <c r="D35" s="62"/>
      <c r="E35" s="50"/>
      <c r="G35" s="63"/>
      <c r="H35" s="63"/>
      <c r="I35" s="33"/>
      <c r="J35" s="33"/>
      <c r="K35" s="33"/>
      <c r="L35" s="33"/>
      <c r="O35" s="28"/>
      <c r="P35" s="28"/>
      <c r="Q35" s="29"/>
      <c r="R35" s="29"/>
      <c r="S35" s="30"/>
      <c r="T35" s="29"/>
    </row>
    <row r="36" spans="2:20" x14ac:dyDescent="0.25">
      <c r="B36" s="64" t="s">
        <v>72</v>
      </c>
      <c r="C36" s="57" t="s">
        <v>73</v>
      </c>
      <c r="D36" s="62"/>
      <c r="E36" s="50"/>
      <c r="G36" s="32"/>
      <c r="H36" s="63"/>
      <c r="I36" s="33"/>
      <c r="J36" s="33"/>
      <c r="K36" s="33"/>
      <c r="L36" s="33"/>
      <c r="O36" s="28"/>
      <c r="P36" s="28"/>
      <c r="Q36" s="29"/>
      <c r="R36" s="29"/>
      <c r="S36" s="30"/>
      <c r="T36" s="29"/>
    </row>
    <row r="37" spans="2:20" x14ac:dyDescent="0.25">
      <c r="B37" s="64" t="s">
        <v>75</v>
      </c>
      <c r="C37" s="57" t="s">
        <v>76</v>
      </c>
      <c r="D37" s="62"/>
      <c r="E37" s="50"/>
      <c r="G37" s="32"/>
      <c r="H37" s="63"/>
      <c r="I37" s="33"/>
      <c r="J37" s="33"/>
      <c r="K37" s="33"/>
      <c r="L37" s="33"/>
      <c r="O37" s="28"/>
      <c r="P37" s="28"/>
      <c r="Q37" s="29"/>
      <c r="R37" s="29"/>
      <c r="S37" s="30"/>
      <c r="T37" s="29"/>
    </row>
    <row r="38" spans="2:20" x14ac:dyDescent="0.25">
      <c r="B38" s="32"/>
      <c r="C38" s="32"/>
      <c r="D38" s="33"/>
      <c r="E38" s="33"/>
      <c r="F38" s="33"/>
      <c r="G38" s="33"/>
      <c r="H38" s="14"/>
      <c r="I38" s="14"/>
      <c r="J38" s="34"/>
      <c r="K38" s="32"/>
      <c r="L38" s="31"/>
    </row>
    <row r="39" spans="2:20" ht="15" customHeight="1" x14ac:dyDescent="0.25">
      <c r="B39" s="78" t="s">
        <v>36</v>
      </c>
      <c r="C39" s="79"/>
      <c r="D39" s="79"/>
      <c r="E39" s="79"/>
      <c r="F39" s="79"/>
      <c r="G39" s="79"/>
      <c r="H39" s="34"/>
      <c r="I39" s="34"/>
      <c r="J39" s="34"/>
      <c r="K39" s="34"/>
    </row>
    <row r="40" spans="2:20" ht="51.75" customHeight="1" x14ac:dyDescent="0.25">
      <c r="B40" s="25">
        <v>1</v>
      </c>
      <c r="C40" s="76" t="s">
        <v>66</v>
      </c>
      <c r="D40" s="76"/>
      <c r="E40" s="76"/>
      <c r="F40" s="76"/>
      <c r="G40" s="75" t="s">
        <v>37</v>
      </c>
      <c r="H40" s="75"/>
      <c r="I40" s="75"/>
      <c r="J40" s="75"/>
    </row>
    <row r="41" spans="2:20" ht="67.5" customHeight="1" x14ac:dyDescent="0.25">
      <c r="B41" s="25">
        <v>2</v>
      </c>
      <c r="C41" s="76" t="s">
        <v>38</v>
      </c>
      <c r="D41" s="76"/>
      <c r="E41" s="76"/>
      <c r="F41" s="76"/>
      <c r="G41" s="75" t="s">
        <v>37</v>
      </c>
      <c r="H41" s="75"/>
      <c r="I41" s="75"/>
      <c r="J41" s="75"/>
    </row>
    <row r="42" spans="2:20" ht="125.25" customHeight="1" x14ac:dyDescent="0.25">
      <c r="B42" s="25">
        <v>3</v>
      </c>
      <c r="C42" s="76" t="s">
        <v>68</v>
      </c>
      <c r="D42" s="76"/>
      <c r="E42" s="76"/>
      <c r="F42" s="76"/>
      <c r="G42" s="75" t="s">
        <v>37</v>
      </c>
      <c r="H42" s="75"/>
      <c r="I42" s="75"/>
      <c r="J42" s="75"/>
    </row>
    <row r="43" spans="2:20" ht="44.25" customHeight="1" x14ac:dyDescent="0.25">
      <c r="B43" s="25">
        <v>4</v>
      </c>
      <c r="C43" s="76" t="s">
        <v>39</v>
      </c>
      <c r="D43" s="76"/>
      <c r="E43" s="76"/>
      <c r="F43" s="76"/>
      <c r="G43" s="75" t="s">
        <v>37</v>
      </c>
      <c r="H43" s="75"/>
      <c r="I43" s="75"/>
      <c r="J43" s="75"/>
    </row>
    <row r="44" spans="2:20" ht="25.5" customHeight="1" x14ac:dyDescent="0.25">
      <c r="B44" s="25">
        <v>5</v>
      </c>
      <c r="C44" s="76" t="s">
        <v>40</v>
      </c>
      <c r="D44" s="76"/>
      <c r="E44" s="76"/>
      <c r="F44" s="76"/>
      <c r="G44" s="75" t="s">
        <v>41</v>
      </c>
      <c r="H44" s="75"/>
      <c r="I44" s="75"/>
      <c r="J44" s="75"/>
    </row>
    <row r="45" spans="2:20" ht="40.5" customHeight="1" x14ac:dyDescent="0.25">
      <c r="B45" s="25">
        <v>6</v>
      </c>
      <c r="C45" s="76" t="s">
        <v>42</v>
      </c>
      <c r="D45" s="76"/>
      <c r="E45" s="76"/>
      <c r="F45" s="76"/>
      <c r="G45" s="75" t="s">
        <v>37</v>
      </c>
      <c r="H45" s="75"/>
      <c r="I45" s="75"/>
      <c r="J45" s="75"/>
    </row>
    <row r="46" spans="2:20" ht="40.5" customHeight="1" x14ac:dyDescent="0.25">
      <c r="B46" s="25">
        <v>7</v>
      </c>
      <c r="C46" s="87" t="s">
        <v>87</v>
      </c>
      <c r="D46" s="88"/>
      <c r="E46" s="88"/>
      <c r="F46" s="89"/>
      <c r="G46" s="75" t="s">
        <v>37</v>
      </c>
      <c r="H46" s="75"/>
      <c r="I46" s="75"/>
      <c r="J46" s="75"/>
    </row>
    <row r="47" spans="2:20" ht="55.5" customHeight="1" x14ac:dyDescent="0.25">
      <c r="B47" s="25">
        <v>8</v>
      </c>
      <c r="C47" s="86" t="s">
        <v>56</v>
      </c>
      <c r="D47" s="86"/>
      <c r="E47" s="86"/>
      <c r="F47" s="86"/>
      <c r="G47" s="75"/>
      <c r="H47" s="75"/>
      <c r="I47" s="75"/>
      <c r="J47" s="75"/>
    </row>
    <row r="48" spans="2:20" ht="75" customHeight="1" x14ac:dyDescent="0.25">
      <c r="B48" s="25">
        <v>9</v>
      </c>
      <c r="C48" s="81" t="s">
        <v>43</v>
      </c>
      <c r="D48" s="82"/>
      <c r="E48" s="82"/>
      <c r="F48" s="83"/>
      <c r="G48" s="75" t="s">
        <v>37</v>
      </c>
      <c r="H48" s="75"/>
      <c r="I48" s="75"/>
      <c r="J48" s="75"/>
    </row>
    <row r="49" spans="2:10" ht="37.5" customHeight="1" x14ac:dyDescent="0.25">
      <c r="B49" s="25">
        <v>10</v>
      </c>
      <c r="C49" s="68" t="s">
        <v>55</v>
      </c>
      <c r="D49" s="68"/>
      <c r="E49" s="68"/>
      <c r="F49" s="68"/>
      <c r="G49" s="75" t="s">
        <v>37</v>
      </c>
      <c r="H49" s="75"/>
      <c r="I49" s="75"/>
      <c r="J49" s="75"/>
    </row>
    <row r="50" spans="2:10" ht="36.75" customHeight="1" x14ac:dyDescent="0.25">
      <c r="B50" s="25">
        <v>11</v>
      </c>
      <c r="C50" s="76" t="s">
        <v>44</v>
      </c>
      <c r="D50" s="76"/>
      <c r="E50" s="76"/>
      <c r="F50" s="76"/>
      <c r="G50" s="75" t="s">
        <v>37</v>
      </c>
      <c r="H50" s="75"/>
      <c r="I50" s="75"/>
      <c r="J50" s="75"/>
    </row>
    <row r="51" spans="2:10" ht="44.25" customHeight="1" x14ac:dyDescent="0.25">
      <c r="B51" s="25">
        <v>12</v>
      </c>
      <c r="C51" s="68" t="s">
        <v>45</v>
      </c>
      <c r="D51" s="68"/>
      <c r="E51" s="68"/>
      <c r="F51" s="68"/>
      <c r="G51" s="75" t="s">
        <v>37</v>
      </c>
      <c r="H51" s="75"/>
      <c r="I51" s="75"/>
      <c r="J51" s="75"/>
    </row>
    <row r="52" spans="2:10" ht="24" customHeight="1" x14ac:dyDescent="0.25">
      <c r="B52" s="25">
        <v>13</v>
      </c>
      <c r="C52" s="68" t="s">
        <v>46</v>
      </c>
      <c r="D52" s="68"/>
      <c r="E52" s="68"/>
      <c r="F52" s="68"/>
      <c r="G52" s="75"/>
      <c r="H52" s="75"/>
      <c r="I52" s="75"/>
      <c r="J52" s="75"/>
    </row>
    <row r="53" spans="2:10" ht="24" customHeight="1" x14ac:dyDescent="0.25">
      <c r="B53" s="25">
        <v>14</v>
      </c>
      <c r="C53" s="69" t="s">
        <v>69</v>
      </c>
      <c r="D53" s="70"/>
      <c r="E53" s="70"/>
      <c r="F53" s="71"/>
      <c r="G53" s="72"/>
      <c r="H53" s="73"/>
      <c r="I53" s="73"/>
      <c r="J53" s="74"/>
    </row>
    <row r="54" spans="2:10" ht="106.5" customHeight="1" x14ac:dyDescent="0.25">
      <c r="B54" s="25">
        <v>15</v>
      </c>
      <c r="C54" s="77" t="s">
        <v>47</v>
      </c>
      <c r="D54" s="77"/>
      <c r="E54" s="77"/>
      <c r="F54" s="77"/>
      <c r="G54" s="75" t="s">
        <v>48</v>
      </c>
      <c r="H54" s="75"/>
      <c r="I54" s="75"/>
      <c r="J54" s="75"/>
    </row>
    <row r="55" spans="2:10" ht="15" customHeight="1" x14ac:dyDescent="0.25">
      <c r="B55" s="25">
        <v>16</v>
      </c>
      <c r="C55" s="68" t="s">
        <v>49</v>
      </c>
      <c r="D55" s="68"/>
      <c r="E55" s="68"/>
      <c r="F55" s="68"/>
      <c r="G55" s="75"/>
      <c r="H55" s="75"/>
      <c r="I55" s="75"/>
      <c r="J55" s="75"/>
    </row>
    <row r="56" spans="2:10" ht="15" customHeight="1" x14ac:dyDescent="0.25">
      <c r="B56" s="25">
        <v>17</v>
      </c>
      <c r="C56" s="68" t="s">
        <v>50</v>
      </c>
      <c r="D56" s="68"/>
      <c r="E56" s="68"/>
      <c r="F56" s="68"/>
      <c r="G56" s="75"/>
      <c r="H56" s="75"/>
      <c r="I56" s="75"/>
      <c r="J56" s="75"/>
    </row>
    <row r="57" spans="2:10" ht="15" customHeight="1" x14ac:dyDescent="0.25">
      <c r="B57" s="25">
        <v>18</v>
      </c>
      <c r="C57" s="68" t="s">
        <v>57</v>
      </c>
      <c r="D57" s="68"/>
      <c r="E57" s="68"/>
      <c r="F57" s="68"/>
      <c r="G57" s="75"/>
      <c r="H57" s="75"/>
      <c r="I57" s="75"/>
      <c r="J57" s="75"/>
    </row>
    <row r="58" spans="2:10" ht="29.25" customHeight="1" x14ac:dyDescent="0.25">
      <c r="B58" s="25">
        <v>19</v>
      </c>
      <c r="C58" s="68" t="s">
        <v>51</v>
      </c>
      <c r="D58" s="68"/>
      <c r="E58" s="68"/>
      <c r="F58" s="68"/>
      <c r="G58" s="75"/>
      <c r="H58" s="75"/>
      <c r="I58" s="75"/>
      <c r="J58" s="75"/>
    </row>
    <row r="59" spans="2:10" x14ac:dyDescent="0.25">
      <c r="B59" s="26"/>
      <c r="C59" s="26"/>
      <c r="D59" s="26"/>
      <c r="E59" s="26"/>
    </row>
    <row r="60" spans="2:10" x14ac:dyDescent="0.25">
      <c r="B60" s="26"/>
      <c r="C60" s="26" t="s">
        <v>52</v>
      </c>
      <c r="D60" s="26"/>
      <c r="E60" s="26" t="s">
        <v>53</v>
      </c>
    </row>
    <row r="61" spans="2:10" x14ac:dyDescent="0.25">
      <c r="B61" s="26"/>
      <c r="C61" s="26"/>
      <c r="D61" s="27" t="s">
        <v>54</v>
      </c>
      <c r="E61" s="26"/>
    </row>
  </sheetData>
  <mergeCells count="70">
    <mergeCell ref="A25:A28"/>
    <mergeCell ref="A7:A8"/>
    <mergeCell ref="A9:A12"/>
    <mergeCell ref="A13:A16"/>
    <mergeCell ref="A17:A20"/>
    <mergeCell ref="A21:A24"/>
    <mergeCell ref="B25:B28"/>
    <mergeCell ref="C25:C28"/>
    <mergeCell ref="K25:K28"/>
    <mergeCell ref="L7:L8"/>
    <mergeCell ref="B5:L5"/>
    <mergeCell ref="B7:B8"/>
    <mergeCell ref="C7:C8"/>
    <mergeCell ref="B9:B12"/>
    <mergeCell ref="C9:C12"/>
    <mergeCell ref="B13:B16"/>
    <mergeCell ref="C13:C16"/>
    <mergeCell ref="E7:E8"/>
    <mergeCell ref="B17:B20"/>
    <mergeCell ref="C17:C20"/>
    <mergeCell ref="B21:B24"/>
    <mergeCell ref="C21:C24"/>
    <mergeCell ref="K17:K20"/>
    <mergeCell ref="K9:K12"/>
    <mergeCell ref="K13:K16"/>
    <mergeCell ref="K21:K24"/>
    <mergeCell ref="C56:F56"/>
    <mergeCell ref="C57:F57"/>
    <mergeCell ref="C45:F45"/>
    <mergeCell ref="C47:F47"/>
    <mergeCell ref="C55:F55"/>
    <mergeCell ref="C46:F46"/>
    <mergeCell ref="B30:E30"/>
    <mergeCell ref="G46:J46"/>
    <mergeCell ref="C41:F41"/>
    <mergeCell ref="C42:F42"/>
    <mergeCell ref="C43:F43"/>
    <mergeCell ref="G42:J42"/>
    <mergeCell ref="G43:J43"/>
    <mergeCell ref="G30:K30"/>
    <mergeCell ref="O30:T30"/>
    <mergeCell ref="G58:J58"/>
    <mergeCell ref="C48:F48"/>
    <mergeCell ref="C49:F49"/>
    <mergeCell ref="C50:F50"/>
    <mergeCell ref="C51:F51"/>
    <mergeCell ref="C52:F52"/>
    <mergeCell ref="C54:F54"/>
    <mergeCell ref="G52:J52"/>
    <mergeCell ref="G54:J54"/>
    <mergeCell ref="G55:J55"/>
    <mergeCell ref="G56:J56"/>
    <mergeCell ref="G57:J57"/>
    <mergeCell ref="G48:J48"/>
    <mergeCell ref="G44:J44"/>
    <mergeCell ref="B4:L4"/>
    <mergeCell ref="B3:L3"/>
    <mergeCell ref="C58:F58"/>
    <mergeCell ref="C53:F53"/>
    <mergeCell ref="G53:J53"/>
    <mergeCell ref="G49:J49"/>
    <mergeCell ref="G50:J50"/>
    <mergeCell ref="G51:J51"/>
    <mergeCell ref="C44:F44"/>
    <mergeCell ref="G40:J40"/>
    <mergeCell ref="G41:J41"/>
    <mergeCell ref="B39:G39"/>
    <mergeCell ref="C40:F40"/>
    <mergeCell ref="G45:J45"/>
    <mergeCell ref="G47:J47"/>
  </mergeCells>
  <pageMargins left="0.7" right="0.7" top="0.75" bottom="0.75" header="0.3" footer="0.3"/>
  <pageSetup paperSize="9" scale="50" orientation="portrait" r:id="rId1"/>
  <rowBreaks count="1" manualBreakCount="1"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A2" sqref="A2"/>
    </sheetView>
  </sheetViews>
  <sheetFormatPr defaultRowHeight="15" x14ac:dyDescent="0.25"/>
  <cols>
    <col min="1" max="1" width="15" customWidth="1"/>
    <col min="2" max="2" width="18.140625" customWidth="1"/>
    <col min="3" max="12" width="16.28515625" customWidth="1"/>
  </cols>
  <sheetData>
    <row r="2" spans="1:12" x14ac:dyDescent="0.25">
      <c r="A2" t="str">
        <f>'КП клининг'!$B$3</f>
        <v>Наименование компании (юр. лицо)</v>
      </c>
    </row>
    <row r="3" spans="1:12" ht="10.5" customHeight="1" x14ac:dyDescent="0.25"/>
    <row r="4" spans="1:12" ht="9" customHeight="1" thickBot="1" x14ac:dyDescent="0.3"/>
    <row r="5" spans="1:12" ht="15.75" thickBot="1" x14ac:dyDescent="0.3">
      <c r="A5" s="113" t="s">
        <v>18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1:12" ht="28.5" x14ac:dyDescent="0.25">
      <c r="A6" s="22" t="s">
        <v>0</v>
      </c>
      <c r="B6" s="23" t="s">
        <v>19</v>
      </c>
      <c r="C6" s="22" t="s">
        <v>20</v>
      </c>
      <c r="D6" s="24" t="s">
        <v>21</v>
      </c>
      <c r="E6" s="24" t="s">
        <v>22</v>
      </c>
      <c r="F6" s="24" t="s">
        <v>23</v>
      </c>
      <c r="G6" s="24" t="s">
        <v>24</v>
      </c>
      <c r="H6" s="24" t="s">
        <v>25</v>
      </c>
      <c r="I6" s="24" t="s">
        <v>26</v>
      </c>
      <c r="J6" s="24" t="s">
        <v>27</v>
      </c>
      <c r="K6" s="24" t="s">
        <v>28</v>
      </c>
      <c r="L6" s="23" t="s">
        <v>29</v>
      </c>
    </row>
    <row r="7" spans="1:12" x14ac:dyDescent="0.25">
      <c r="A7" s="18" t="s">
        <v>70</v>
      </c>
      <c r="B7" s="58" t="s">
        <v>71</v>
      </c>
      <c r="C7" s="132"/>
      <c r="D7" s="19"/>
      <c r="E7" s="19"/>
      <c r="F7" s="19"/>
      <c r="G7" s="19"/>
      <c r="H7" s="19"/>
      <c r="I7" s="19"/>
      <c r="J7" s="19"/>
      <c r="K7" s="19"/>
      <c r="L7" s="20"/>
    </row>
    <row r="8" spans="1:12" x14ac:dyDescent="0.25">
      <c r="A8" s="18" t="s">
        <v>83</v>
      </c>
      <c r="B8" s="58" t="s">
        <v>84</v>
      </c>
      <c r="C8" s="132"/>
      <c r="D8" s="19"/>
      <c r="E8" s="19"/>
      <c r="F8" s="19"/>
      <c r="G8" s="19"/>
      <c r="H8" s="19"/>
      <c r="I8" s="19"/>
      <c r="J8" s="19"/>
      <c r="K8" s="19"/>
      <c r="L8" s="20"/>
    </row>
    <row r="9" spans="1:12" x14ac:dyDescent="0.25">
      <c r="A9" s="18" t="s">
        <v>80</v>
      </c>
      <c r="B9" s="58" t="s">
        <v>81</v>
      </c>
      <c r="C9" s="132"/>
      <c r="D9" s="19"/>
      <c r="E9" s="19"/>
      <c r="F9" s="19"/>
      <c r="G9" s="19"/>
      <c r="H9" s="19"/>
      <c r="I9" s="19"/>
      <c r="J9" s="19"/>
      <c r="K9" s="19"/>
      <c r="L9" s="20"/>
    </row>
    <row r="10" spans="1:12" x14ac:dyDescent="0.25">
      <c r="A10" s="18" t="s">
        <v>72</v>
      </c>
      <c r="B10" s="59" t="s">
        <v>73</v>
      </c>
      <c r="C10" s="132"/>
      <c r="D10" s="19"/>
      <c r="E10" s="19"/>
      <c r="F10" s="19"/>
      <c r="G10" s="19"/>
      <c r="H10" s="19"/>
      <c r="I10" s="19"/>
      <c r="J10" s="19"/>
      <c r="K10" s="19"/>
      <c r="L10" s="20"/>
    </row>
    <row r="11" spans="1:12" ht="15.75" thickBot="1" x14ac:dyDescent="0.3">
      <c r="A11" s="60" t="s">
        <v>75</v>
      </c>
      <c r="B11" s="61" t="s">
        <v>74</v>
      </c>
      <c r="C11" s="133"/>
      <c r="D11" s="134"/>
      <c r="E11" s="134"/>
      <c r="F11" s="134"/>
      <c r="G11" s="134"/>
      <c r="H11" s="134"/>
      <c r="I11" s="134"/>
      <c r="J11" s="134"/>
      <c r="K11" s="134"/>
      <c r="L11" s="135"/>
    </row>
    <row r="13" spans="1:12" ht="27" customHeight="1" x14ac:dyDescent="0.25">
      <c r="A13" s="116" t="s">
        <v>30</v>
      </c>
      <c r="B13" s="116"/>
      <c r="C13" s="116"/>
      <c r="D13" s="116"/>
      <c r="E13" s="116"/>
      <c r="F13" s="116"/>
    </row>
    <row r="14" spans="1:12" ht="78" customHeight="1" x14ac:dyDescent="0.25">
      <c r="A14" s="21">
        <v>1</v>
      </c>
      <c r="B14" s="117" t="s">
        <v>31</v>
      </c>
      <c r="C14" s="117"/>
      <c r="D14" s="117"/>
      <c r="E14" s="112" t="s">
        <v>32</v>
      </c>
      <c r="F14" s="112"/>
    </row>
    <row r="15" spans="1:12" ht="142.5" customHeight="1" x14ac:dyDescent="0.25">
      <c r="A15" s="21">
        <v>2</v>
      </c>
      <c r="B15" s="117" t="s">
        <v>33</v>
      </c>
      <c r="C15" s="117"/>
      <c r="D15" s="117"/>
      <c r="E15" s="112" t="s">
        <v>32</v>
      </c>
      <c r="F15" s="112"/>
    </row>
    <row r="16" spans="1:12" ht="99.75" customHeight="1" x14ac:dyDescent="0.25">
      <c r="A16" s="21">
        <v>3</v>
      </c>
      <c r="B16" s="111" t="s">
        <v>34</v>
      </c>
      <c r="C16" s="111"/>
      <c r="D16" s="111"/>
      <c r="E16" s="112" t="s">
        <v>32</v>
      </c>
      <c r="F16" s="112"/>
    </row>
    <row r="17" spans="1:6" ht="84.75" customHeight="1" x14ac:dyDescent="0.25">
      <c r="A17" s="21">
        <v>4</v>
      </c>
      <c r="B17" s="111" t="s">
        <v>35</v>
      </c>
      <c r="C17" s="111"/>
      <c r="D17" s="111"/>
      <c r="E17" s="112" t="s">
        <v>32</v>
      </c>
      <c r="F17" s="112"/>
    </row>
  </sheetData>
  <mergeCells count="10">
    <mergeCell ref="B16:D16"/>
    <mergeCell ref="E16:F16"/>
    <mergeCell ref="B17:D17"/>
    <mergeCell ref="E17:F17"/>
    <mergeCell ref="A5:L5"/>
    <mergeCell ref="A13:F13"/>
    <mergeCell ref="B14:D14"/>
    <mergeCell ref="E14:F14"/>
    <mergeCell ref="B15:D15"/>
    <mergeCell ref="E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 клининг</vt:lpstr>
      <vt:lpstr>Ресурсная смета</vt:lpstr>
      <vt:lpstr>'КП клининг'!Область_печати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2024-11-12T10:28:08Z</dcterms:modified>
</cp:coreProperties>
</file>