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Закупки\КОНКУРСЫ 2024\ЗАК-433,434,435 от 15.11.2024 закупка фильтрующих элементов в 2025 г для ТАН1,ТАН2,ТАН3\Заявка\ТАН1\"/>
    </mc:Choice>
  </mc:AlternateContent>
  <xr:revisionPtr revIDLastSave="0" documentId="13_ncr:1_{581CF42E-E090-4B8A-B689-72E5769C55A9}" xr6:coauthVersionLast="47" xr6:coauthVersionMax="47" xr10:uidLastSave="{00000000-0000-0000-0000-000000000000}"/>
  <bookViews>
    <workbookView xWindow="-120" yWindow="-120" windowWidth="29040" windowHeight="15840" xr2:uid="{5BF48F06-2D4B-4870-87A5-B8E7E9336D94}"/>
  </bookViews>
  <sheets>
    <sheet name="ТАН-1" sheetId="2" r:id="rId1"/>
    <sheet name="Лист1" sheetId="1" r:id="rId2"/>
  </sheets>
  <definedNames>
    <definedName name="_xlnm._FilterDatabase" localSheetId="0" hidden="1">'ТАН-1'!$A$8:$W$216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2" l="1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5" i="2"/>
  <c r="Y186" i="2"/>
  <c r="Y190" i="2"/>
  <c r="Y201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84" i="2"/>
  <c r="X185" i="2"/>
  <c r="X208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85" i="2"/>
  <c r="W211" i="2"/>
  <c r="W212" i="2"/>
  <c r="W213" i="2"/>
  <c r="W214" i="2"/>
  <c r="W215" i="2"/>
  <c r="W216" i="2"/>
  <c r="W10" i="2"/>
</calcChain>
</file>

<file path=xl/sharedStrings.xml><?xml version="1.0" encoding="utf-8"?>
<sst xmlns="http://schemas.openxmlformats.org/spreadsheetml/2006/main" count="914" uniqueCount="557">
  <si>
    <t>UMG</t>
  </si>
  <si>
    <t>WDK 940\1</t>
  </si>
  <si>
    <t xml:space="preserve">Топливный фильтр тонкой очистки </t>
  </si>
  <si>
    <t>PL270XCH</t>
  </si>
  <si>
    <t xml:space="preserve">Топливный фильтр с колбой </t>
  </si>
  <si>
    <t>P606005,P606121</t>
  </si>
  <si>
    <t xml:space="preserve">Воздушный фильтр </t>
  </si>
  <si>
    <t>MFH721F200G25</t>
  </si>
  <si>
    <t xml:space="preserve">Гидравлический фильтр </t>
  </si>
  <si>
    <t>AC 7965</t>
  </si>
  <si>
    <t xml:space="preserve">Масляный фильтр гидравлики </t>
  </si>
  <si>
    <t>Телескопический погрузчик
UMG TLH 3507-11</t>
  </si>
  <si>
    <t>ЯМЗ БТЗ 33 21 МТ</t>
  </si>
  <si>
    <t xml:space="preserve">Масляный фильтр двигателя </t>
  </si>
  <si>
    <t>CNH</t>
  </si>
  <si>
    <t>Фильтр охлаждающей жидкости</t>
  </si>
  <si>
    <t>293615A1</t>
  </si>
  <si>
    <t>Воздушный фильтр кабины (губка)</t>
  </si>
  <si>
    <t>Воздушный фильтр кабины</t>
  </si>
  <si>
    <t xml:space="preserve">Воздушный фильтр двигателя (большой) </t>
  </si>
  <si>
    <t xml:space="preserve">Воздушный фильтр двигателя (малый) </t>
  </si>
  <si>
    <t xml:space="preserve">Воздушный фильтр двигателя (большой первичный) </t>
  </si>
  <si>
    <t xml:space="preserve">Воздушный фильтр двигателя (малый вторичный) </t>
  </si>
  <si>
    <t>Маслянный фильтр гидравлики (трансмиссионный)</t>
  </si>
  <si>
    <t>Маслянный фильтр гидравлической системы</t>
  </si>
  <si>
    <t>Фильтр сапуна двигателя</t>
  </si>
  <si>
    <t>Фильтр очистки топлива первичный (мех.аппаратура.)</t>
  </si>
  <si>
    <t>Фильтр предварительной очиски топлива (мех.аппаратура.)</t>
  </si>
  <si>
    <t>Фильтр очистки топлива первичный</t>
  </si>
  <si>
    <t>Фильтр предварительной очиски топлива</t>
  </si>
  <si>
    <t>336430A1</t>
  </si>
  <si>
    <t>Фильтр сепаратор топлива</t>
  </si>
  <si>
    <t>Трактор New Holland T8040/T8050</t>
  </si>
  <si>
    <t>Фильтр масляный двигателя</t>
  </si>
  <si>
    <t xml:space="preserve">Challenger </t>
  </si>
  <si>
    <t>AG523348</t>
  </si>
  <si>
    <t>Фильтр воздушный кабины</t>
  </si>
  <si>
    <t>AG523347</t>
  </si>
  <si>
    <t>WR125335</t>
  </si>
  <si>
    <t>Элемент гидравлический</t>
  </si>
  <si>
    <t>AG121778</t>
  </si>
  <si>
    <t>Фильтр гидравлического бака</t>
  </si>
  <si>
    <t xml:space="preserve"> AG715586</t>
  </si>
  <si>
    <t>Фильтр масляный гидравлики</t>
  </si>
  <si>
    <t>539272D1</t>
  </si>
  <si>
    <t>Фильтр масляный трансмиссии</t>
  </si>
  <si>
    <t>523085D1</t>
  </si>
  <si>
    <t>Предохранительный патрон</t>
  </si>
  <si>
    <t>523084D1</t>
  </si>
  <si>
    <t>Фильтр воздушный двигателя</t>
  </si>
  <si>
    <t>521059D1</t>
  </si>
  <si>
    <t>Фильтр топливный тонкой очистки</t>
  </si>
  <si>
    <t>521057D1</t>
  </si>
  <si>
    <t>Фильтр топливный грубой очистки</t>
  </si>
  <si>
    <t>Опрыскиватель Challenger 7660</t>
  </si>
  <si>
    <t>521058D1</t>
  </si>
  <si>
    <t>Полесье</t>
  </si>
  <si>
    <t>4391 /4391-01</t>
  </si>
  <si>
    <t>Фильтр воздушный</t>
  </si>
  <si>
    <t>М5203КПР-80</t>
  </si>
  <si>
    <t>фильтр масляный</t>
  </si>
  <si>
    <t>201-1105540</t>
  </si>
  <si>
    <t>Фильтр грубой очистки топлива</t>
  </si>
  <si>
    <t>Фильтр топливный</t>
  </si>
  <si>
    <t>CH302</t>
  </si>
  <si>
    <t>Фильтр гидровлический</t>
  </si>
  <si>
    <t>Зерноуборочный комбайн Палессе КЗС-1218-29</t>
  </si>
  <si>
    <t>Фильтр корзинчатый</t>
  </si>
  <si>
    <t>Кировец</t>
  </si>
  <si>
    <t>FS В4708</t>
  </si>
  <si>
    <t>DIFA 5103</t>
  </si>
  <si>
    <t>Фильтр воздушный (старый кировец.)</t>
  </si>
  <si>
    <t>ЭФВ-305.100</t>
  </si>
  <si>
    <t>75-01с</t>
  </si>
  <si>
    <t>Элемент фильтрующий</t>
  </si>
  <si>
    <t>ЭФМ-305.18.МС</t>
  </si>
  <si>
    <t>Фильтр очистки масла (старый кировец)</t>
  </si>
  <si>
    <t>5425 МК</t>
  </si>
  <si>
    <t>Фильтр трансмисии</t>
  </si>
  <si>
    <t>FS 19914</t>
  </si>
  <si>
    <t>Фильтр грубой очистки</t>
  </si>
  <si>
    <t>Трактор Кировец</t>
  </si>
  <si>
    <t>John Deere</t>
  </si>
  <si>
    <t>N378886</t>
  </si>
  <si>
    <t>Топливный фильтр, опциональный</t>
  </si>
  <si>
    <t>AH148880</t>
  </si>
  <si>
    <t>Воздушный фильтр ДВС внешний</t>
  </si>
  <si>
    <t>RE63932</t>
  </si>
  <si>
    <t>Воздушный фильтр ДВС внутренний</t>
  </si>
  <si>
    <t>RE522688</t>
  </si>
  <si>
    <t>Топливный фильтр тонкой очистки</t>
  </si>
  <si>
    <t>RE522687</t>
  </si>
  <si>
    <t>Топливный фильтр грубой очистки</t>
  </si>
  <si>
    <t>RE509672</t>
  </si>
  <si>
    <t>AH128449</t>
  </si>
  <si>
    <t>AT129775</t>
  </si>
  <si>
    <t>AH115836</t>
  </si>
  <si>
    <t>Фильтр кондиционера воздушный</t>
  </si>
  <si>
    <t>Зерноуборочный комбайн John Deere 9640 WTS</t>
  </si>
  <si>
    <t>AH115833</t>
  </si>
  <si>
    <t xml:space="preserve">Воздушный кабины </t>
  </si>
  <si>
    <t>RE187966</t>
  </si>
  <si>
    <t>Фильтр кабины</t>
  </si>
  <si>
    <t>RE506428</t>
  </si>
  <si>
    <t>RE515345</t>
  </si>
  <si>
    <t>RE24619</t>
  </si>
  <si>
    <t>Воздушный фильтр тонкой очиски</t>
  </si>
  <si>
    <t>Воздушный фильтр грубой очистки</t>
  </si>
  <si>
    <t>RE58935 или DZ118269</t>
  </si>
  <si>
    <t>Масляный фильтр двигателя</t>
  </si>
  <si>
    <t>Трактор John Deere 9420</t>
  </si>
  <si>
    <t>RE174130</t>
  </si>
  <si>
    <t>Масляный фильтр трансмиссии</t>
  </si>
  <si>
    <t>H216169</t>
  </si>
  <si>
    <t>Фильтр сапуна</t>
  </si>
  <si>
    <t>Топливный фильтр (водоотделитель)</t>
  </si>
  <si>
    <t>1 кмп</t>
  </si>
  <si>
    <t>RE525523</t>
  </si>
  <si>
    <t xml:space="preserve">Топливный фильтр </t>
  </si>
  <si>
    <t>RE284091</t>
  </si>
  <si>
    <t>RE291412</t>
  </si>
  <si>
    <t>RE210857</t>
  </si>
  <si>
    <t>Фильтр гидротрансмиссии</t>
  </si>
  <si>
    <t>RE587793 (RE210102)</t>
  </si>
  <si>
    <t>Трактор John Deere 8310R/8285R</t>
  </si>
  <si>
    <t>RE587794 (RE210103)</t>
  </si>
  <si>
    <t>RE587793</t>
  </si>
  <si>
    <t>Воздушный фильтр</t>
  </si>
  <si>
    <t>Трактор John Deere 8335R</t>
  </si>
  <si>
    <t>RE587794</t>
  </si>
  <si>
    <t>RE52504</t>
  </si>
  <si>
    <t xml:space="preserve">Фильтр сапуна  </t>
  </si>
  <si>
    <t>RE269061</t>
  </si>
  <si>
    <t>Комплект фильтра</t>
  </si>
  <si>
    <t>RE237396</t>
  </si>
  <si>
    <t>Трактор John Deere 8430</t>
  </si>
  <si>
    <t>Гидравлический фильтр</t>
  </si>
  <si>
    <t>AR103220</t>
  </si>
  <si>
    <t>Сетчатый топливный фильтр</t>
  </si>
  <si>
    <t>RE522372</t>
  </si>
  <si>
    <t>Фильтрующий элемент (Топливный фильтр)</t>
  </si>
  <si>
    <t>1</t>
  </si>
  <si>
    <t>RE172447</t>
  </si>
  <si>
    <t>Фильтрующий элемент (воздушный фильтр тонкой очистки)</t>
  </si>
  <si>
    <t>Трактор John Deere 8420</t>
  </si>
  <si>
    <t>RE164839</t>
  </si>
  <si>
    <t>Фильтрующий элемент (воздушный фильтр грубой очистки)</t>
  </si>
  <si>
    <t>JCB</t>
  </si>
  <si>
    <t>581/M8563</t>
  </si>
  <si>
    <t>Фильтр маслянный трансмиссии</t>
  </si>
  <si>
    <t>333/C7305</t>
  </si>
  <si>
    <t>Рециркуляционный фильтр кабины</t>
  </si>
  <si>
    <t>30/925759</t>
  </si>
  <si>
    <t>333/C6860</t>
  </si>
  <si>
    <t>Всасывающий фильтр гидравлики</t>
  </si>
  <si>
    <t>32/917805</t>
  </si>
  <si>
    <t>32/917804</t>
  </si>
  <si>
    <t>320/A7124</t>
  </si>
  <si>
    <t>Фильтр топливный 
грубой очистки</t>
  </si>
  <si>
    <t>320/A7170</t>
  </si>
  <si>
    <t xml:space="preserve">Фильтр топливный тонкой </t>
  </si>
  <si>
    <t>Телескопический погрузчик
JCB 531-70G</t>
  </si>
  <si>
    <t>320/B4420</t>
  </si>
  <si>
    <t>Туман</t>
  </si>
  <si>
    <t>Фильтр топливный (9322 TSI)</t>
  </si>
  <si>
    <t>Фильтр гидравлический (P171539)</t>
  </si>
  <si>
    <t>Фильтр топливный (WK94011X)</t>
  </si>
  <si>
    <t>Фильтр маслянный (W9207)</t>
  </si>
  <si>
    <t>Фильтр воздушный (SAKURA A5541M)</t>
  </si>
  <si>
    <t>Опрыскиватель
Туман-3М</t>
  </si>
  <si>
    <t>Фильтр воздушный (SAKURA A5540)</t>
  </si>
  <si>
    <t>P829333</t>
  </si>
  <si>
    <t>P828889</t>
  </si>
  <si>
    <t>WK842/3</t>
  </si>
  <si>
    <t>PL250 (105258)</t>
  </si>
  <si>
    <t>Фильтр топливный сепаратор</t>
  </si>
  <si>
    <t>FXRA8M30C/ERA41NCD</t>
  </si>
  <si>
    <t>Фильтр гидравлический</t>
  </si>
  <si>
    <t>RAF0160P025NB16VAN</t>
  </si>
  <si>
    <t>Опрыскиватель
Туман-2М</t>
  </si>
  <si>
    <t>WP 920/82</t>
  </si>
  <si>
    <t>Fendt</t>
  </si>
  <si>
    <t>WABCO Осушитель тормозной системы</t>
  </si>
  <si>
    <t>H385100050030</t>
  </si>
  <si>
    <t>Фильтрующий элемент (сапун кпп)</t>
  </si>
  <si>
    <t>H931860061102</t>
  </si>
  <si>
    <t>Фильтр гидравлики</t>
  </si>
  <si>
    <t>H931860061040</t>
  </si>
  <si>
    <t xml:space="preserve">Фильтр заборный гидробака </t>
  </si>
  <si>
    <t>H931812140600</t>
  </si>
  <si>
    <t>H931812140511</t>
  </si>
  <si>
    <t xml:space="preserve">Фильтр воздушный кабины </t>
  </si>
  <si>
    <t>F931962025010</t>
  </si>
  <si>
    <t>Фильтр вспомогательный гидрав.</t>
  </si>
  <si>
    <t>F916100600010</t>
  </si>
  <si>
    <t>Фильтр напорный трансмиссии</t>
  </si>
  <si>
    <t>F916100490010</t>
  </si>
  <si>
    <t>Фильтр заборный КПП</t>
  </si>
  <si>
    <t>F954200091010</t>
  </si>
  <si>
    <t>Фильтр воздушный основной</t>
  </si>
  <si>
    <t>H931202090400</t>
  </si>
  <si>
    <t>Фильтр воздушный вставка</t>
  </si>
  <si>
    <t>F842201060010</t>
  </si>
  <si>
    <t>Фильтр топл.груб.оч.</t>
  </si>
  <si>
    <t>F934201060010</t>
  </si>
  <si>
    <t xml:space="preserve">Фильтр топл.тонк.оч. </t>
  </si>
  <si>
    <t>Трактор
Fendt Vario 933</t>
  </si>
  <si>
    <t>F954200510010</t>
  </si>
  <si>
    <t>Challenger</t>
  </si>
  <si>
    <t>4285797M2</t>
  </si>
  <si>
    <t>Фильтр кондиционера</t>
  </si>
  <si>
    <t>4284929M2</t>
  </si>
  <si>
    <t>4285858M1</t>
  </si>
  <si>
    <t>Сапун</t>
  </si>
  <si>
    <t>4289990M1</t>
  </si>
  <si>
    <t>4285174M1</t>
  </si>
  <si>
    <t>Фильтр масляный КПП</t>
  </si>
  <si>
    <t>4286474M1</t>
  </si>
  <si>
    <t>4286479M2</t>
  </si>
  <si>
    <t>3905873M91</t>
  </si>
  <si>
    <t>V837079245</t>
  </si>
  <si>
    <t>V837079244</t>
  </si>
  <si>
    <t>Трактор
Challenger MT 685D</t>
  </si>
  <si>
    <t xml:space="preserve">V836862582 </t>
  </si>
  <si>
    <t>Buhler</t>
  </si>
  <si>
    <t>Фильтр рецеркуляции воздуха (кондиционер)</t>
  </si>
  <si>
    <t>Фильтр системы охлаждения
(WF2073, LFW4071)</t>
  </si>
  <si>
    <t>Фильтр топливный основной
(FS1000)</t>
  </si>
  <si>
    <t>Фильтр топливный (бумажный)
(FS20202-FS1206)</t>
  </si>
  <si>
    <t>Фильтр воздушный кабины
(AF 26142)</t>
  </si>
  <si>
    <t>Фильтр воздушный внутренний
(зам. AF 4828)</t>
  </si>
  <si>
    <t>Фильтр воздушный внешний
(зам. AF 4801)</t>
  </si>
  <si>
    <t>Трактор Buhler Versatile 2375</t>
  </si>
  <si>
    <t>Фильтр масляный двигателя (зам. LF9001)</t>
  </si>
  <si>
    <t>Фильтр гидравлики (Р560587-288-002)</t>
  </si>
  <si>
    <t>86064087 или 86068899</t>
  </si>
  <si>
    <t>Фильтр воздушный предохранительный (26346)</t>
  </si>
  <si>
    <t>86064086 или 86068898</t>
  </si>
  <si>
    <t>Фильтр воздушный основной (AF26345)</t>
  </si>
  <si>
    <t>Фильтрующий элемент кабины</t>
  </si>
  <si>
    <t>Фильтр системы охлаждения
(WF2074)</t>
  </si>
  <si>
    <t>Фильтр масла двигателя (LF9009)</t>
  </si>
  <si>
    <t>Фильтр топливный дополнительный (00530/50)</t>
  </si>
  <si>
    <t>Фильтр грубой очистки топлива (FS19732)</t>
  </si>
  <si>
    <t>Трактор Buhler Versatile 370</t>
  </si>
  <si>
    <t>Фильтр топливной очистки топлива (FF5580)</t>
  </si>
  <si>
    <t>Claas</t>
  </si>
  <si>
    <t>0005646982</t>
  </si>
  <si>
    <t>0007477881</t>
  </si>
  <si>
    <t>Сапун гидравлического бака</t>
  </si>
  <si>
    <t>0000689592</t>
  </si>
  <si>
    <t>0007983190</t>
  </si>
  <si>
    <t>0007983180</t>
  </si>
  <si>
    <t>0000722391</t>
  </si>
  <si>
    <t>Фильтр воздушный внутренний</t>
  </si>
  <si>
    <t>0000712423</t>
  </si>
  <si>
    <t>0000687121</t>
  </si>
  <si>
    <t>Фильтр сепаратор</t>
  </si>
  <si>
    <t>Зерноуборочный комбайн
Claas Tucano 450</t>
  </si>
  <si>
    <t>0005459530</t>
  </si>
  <si>
    <t>0005596460</t>
  </si>
  <si>
    <t>0005100541</t>
  </si>
  <si>
    <t>Фильтр гидробака</t>
  </si>
  <si>
    <t>0005100890</t>
  </si>
  <si>
    <t>Фильтр обратной линии</t>
  </si>
  <si>
    <t>0005100852</t>
  </si>
  <si>
    <t>Фильтр высокого давления</t>
  </si>
  <si>
    <t>0007962141</t>
  </si>
  <si>
    <t>Фильтр грубой очистки топлива (с водоотделителем)</t>
  </si>
  <si>
    <t>0003632040</t>
  </si>
  <si>
    <t>Главный топливный фильтр</t>
  </si>
  <si>
    <t>Зерноуборочный комбайн
Claas Lexion 670</t>
  </si>
  <si>
    <t>0007983030</t>
  </si>
  <si>
    <t>0011430450</t>
  </si>
  <si>
    <t>Гидравлический фильтр (вспомогательный)</t>
  </si>
  <si>
    <t>0011298010</t>
  </si>
  <si>
    <t xml:space="preserve">фильтр гидравлики </t>
  </si>
  <si>
    <t>0011433550</t>
  </si>
  <si>
    <t>Фильтр сетка (рулевое управление)</t>
  </si>
  <si>
    <t>0011425190</t>
  </si>
  <si>
    <t>Фильтр гидравлический трансмиссии (КПП)</t>
  </si>
  <si>
    <t>0011396830</t>
  </si>
  <si>
    <t>0011387790</t>
  </si>
  <si>
    <t>Фильтр рулевого управления</t>
  </si>
  <si>
    <t>0011257444</t>
  </si>
  <si>
    <t>0011444960</t>
  </si>
  <si>
    <t>Фильтр паров масла</t>
  </si>
  <si>
    <t>0011444950 (7700037706)</t>
  </si>
  <si>
    <t>Сапун заднего моста</t>
  </si>
  <si>
    <t>Фильтр гидравличсекий</t>
  </si>
  <si>
    <t>0021745322</t>
  </si>
  <si>
    <t>Воздушный фильтр рециркуляции кабины</t>
  </si>
  <si>
    <t>0021639960</t>
  </si>
  <si>
    <t>0011063350</t>
  </si>
  <si>
    <t>Фильтр воздушный малый</t>
  </si>
  <si>
    <t>0021604540</t>
  </si>
  <si>
    <t>Фильтр воздушный большой</t>
  </si>
  <si>
    <t>0021526170</t>
  </si>
  <si>
    <t>0011439350</t>
  </si>
  <si>
    <t>Трактор 
Claas Axion 940/950</t>
  </si>
  <si>
    <t>0011429540</t>
  </si>
  <si>
    <t>Артикул з/ч на собств. складе</t>
  </si>
  <si>
    <t>Потребность (за вычетом собств. остатков), шт</t>
  </si>
  <si>
    <t>Наличие на собств. складах региона, шт.</t>
  </si>
  <si>
    <t>Потребность (общая), шт.</t>
  </si>
  <si>
    <t>Общая потребность       ТАН-1, шт.</t>
  </si>
  <si>
    <t>ТАН-1 отд. Кургановка</t>
  </si>
  <si>
    <t>ТАН-1 отд. Кирово</t>
  </si>
  <si>
    <t>ТАН-1 отд. Ивановка</t>
  </si>
  <si>
    <t>ТАН-1 отд. Дуровка</t>
  </si>
  <si>
    <t>Бренд</t>
  </si>
  <si>
    <t>Наименование техники</t>
  </si>
  <si>
    <t>Количество на технике, шт.</t>
  </si>
  <si>
    <t>Артикул (оригинал)</t>
  </si>
  <si>
    <t xml:space="preserve">Наименование </t>
  </si>
  <si>
    <t xml:space="preserve">Заявка по фильтрам ООО "ТрастАгро-Нива 1" </t>
  </si>
  <si>
    <t>ООО "УК "РОСТАГРО"</t>
  </si>
  <si>
    <t>Операционный директор</t>
  </si>
  <si>
    <t>Согласовано</t>
  </si>
  <si>
    <t>Фильтр масляный (новый)</t>
  </si>
  <si>
    <t>Фильтр воздушный (новый)</t>
  </si>
  <si>
    <t>по складу числется как RE587793 но пофакту RE587794</t>
  </si>
  <si>
    <t xml:space="preserve">забрать в Ивановке </t>
  </si>
  <si>
    <t>А.А.Моисеев</t>
  </si>
  <si>
    <t>Артикул (аналоги)</t>
  </si>
  <si>
    <t>E214HD300, SO8034, HU12007X, EO22020, S5051PE, ML1749, MLE1486,2505100,SFF8005E</t>
  </si>
  <si>
    <t>8220582SX, KX481D, 5801439820, PF46003, PU10020X, SK48550, FF5857, 2604300,MFE1722MB, SN80050</t>
  </si>
  <si>
    <t>P551435, SN70476, 43628, SN70353,CSD40000A16A,P564393,SNFK40014K</t>
  </si>
  <si>
    <t>SA16473, CA5788, P608676, AF4206, CP33540, P605538, 49676,HP4675.</t>
  </si>
  <si>
    <t>CF3240, SA16508, P601560, 49560, 549560,SA16509,87356547,P607557</t>
  </si>
  <si>
    <t>SC50308CA</t>
  </si>
  <si>
    <t>SC40144</t>
  </si>
  <si>
    <t>HD1349, SH62167, HX42, 3790002M1</t>
  </si>
  <si>
    <t>FS378</t>
  </si>
  <si>
    <t>SAO7096,0011609270</t>
  </si>
  <si>
    <t>SC50252 (AA1148)</t>
  </si>
  <si>
    <t>HY13461,SH75157,D0075A10NHA,DHD75G10B</t>
  </si>
  <si>
    <t>SH62241</t>
  </si>
  <si>
    <t>HF35340, SH52203, MFH151F235G10,P575039</t>
  </si>
  <si>
    <t>SH93460</t>
  </si>
  <si>
    <t>SH66391</t>
  </si>
  <si>
    <t>CF06541156,HF29081,ST30237,SH52288,</t>
  </si>
  <si>
    <t>SH56405, WD 13 145, B99, LF3566, H358W, LF691A, P551808, OC484, 1R-1808, HF35076, ZP82,LS32706K,</t>
  </si>
  <si>
    <t>BS04-027, 1R0762, EK-1043, FF5624</t>
  </si>
  <si>
    <t>FS20403,FS20402,PF778930,SN920430,</t>
  </si>
  <si>
    <t>SH62530</t>
  </si>
  <si>
    <t>SH62504</t>
  </si>
  <si>
    <t>V3.0934-08,WG966</t>
  </si>
  <si>
    <t>SC50164</t>
  </si>
  <si>
    <t>MLE1637,LF3914,P550761,18AP002080,HU 945/2 X</t>
  </si>
  <si>
    <t>SF191310, P552040</t>
  </si>
  <si>
    <t>AF1802,SA11752,</t>
  </si>
  <si>
    <t>AF4523</t>
  </si>
  <si>
    <t>KF5391E,FF5380,P550632,FK28672,PU10461X,PE9351</t>
  </si>
  <si>
    <t>SN70283,18AP003450</t>
  </si>
  <si>
    <t>P550786,HF35345,SPH12550,HF550786,HY410W</t>
  </si>
  <si>
    <t>SC50164, 5596460, SKL46324</t>
  </si>
  <si>
    <t>FF5767; FF5488</t>
  </si>
  <si>
    <t>P550848,FS19732,SN40602,SFC5711</t>
  </si>
  <si>
    <t>SEPAR 00530/50</t>
  </si>
  <si>
    <t>LF9009,84301243,LF9548</t>
  </si>
  <si>
    <t>ZP3301S,WF2074</t>
  </si>
  <si>
    <t>SC90468</t>
  </si>
  <si>
    <t>SA16716</t>
  </si>
  <si>
    <t>SA16717</t>
  </si>
  <si>
    <t>HF6586,HF6547,HF6587,SH66659, HC5506,P165659,P176779,175925,</t>
  </si>
  <si>
    <t>LF9080, LF14000NNMT,LF9001,LF9009</t>
  </si>
  <si>
    <t>Р181073,Р812507,AF4801,AF686</t>
  </si>
  <si>
    <t>AF4828,AF4819,AF687</t>
  </si>
  <si>
    <t>AF26142</t>
  </si>
  <si>
    <t>FS20202-FS1206,FS20203,PF789010,PF779010</t>
  </si>
  <si>
    <t>FS1000,120005rx carex/</t>
  </si>
  <si>
    <t>ZP545A,SWF2073, LFW4071,WF2071</t>
  </si>
  <si>
    <t>HF 29000</t>
  </si>
  <si>
    <t xml:space="preserve">
SC90405</t>
  </si>
  <si>
    <t>ZP3216</t>
  </si>
  <si>
    <t>SK48591,ST20041,SN40670,
KN40741</t>
  </si>
  <si>
    <t>SN40670,SK48591,SN40671</t>
  </si>
  <si>
    <t>SN916030,SK3102,PP9676</t>
  </si>
  <si>
    <t>AG1078,DIFA43174, SL82014,P608676,SA16473,CA5788,WIX 49676</t>
  </si>
  <si>
    <t>SA16508,AF4199,PA5515,P601560,</t>
  </si>
  <si>
    <t>HF35320,PT9395MPG,P764554,SH52707</t>
  </si>
  <si>
    <t>SH52229, PT9530,HI105292,HF35483,H9005</t>
  </si>
  <si>
    <t>RK0300A10NHA84</t>
  </si>
  <si>
    <t>SH62379</t>
  </si>
  <si>
    <t>FS291</t>
  </si>
  <si>
    <t>SC90288 (KPG1099)</t>
  </si>
  <si>
    <t>CTR 1211416,NRF33332</t>
  </si>
  <si>
    <t>ZP3451,LF4112,</t>
  </si>
  <si>
    <t>P550372,ST20327,FF5702,20805349,WDK962/1,ZP3207AFMB,SFF2536</t>
  </si>
  <si>
    <t>FS19950,SFR0901FW</t>
  </si>
  <si>
    <t>AF4199,  SA16508</t>
  </si>
  <si>
    <t>HP 4676,AF27876,SA16472</t>
  </si>
  <si>
    <t>HF35483,PT9530,НК25676,K30939-62</t>
  </si>
  <si>
    <t>D0030A10NHA</t>
  </si>
  <si>
    <t>SC50134 (AD1016),CU42100\1,</t>
  </si>
  <si>
    <t>SC50141</t>
  </si>
  <si>
    <t>AS200-06K</t>
  </si>
  <si>
    <t>SH52417</t>
  </si>
  <si>
    <t>SBL10815,WTB34015,L1080731</t>
  </si>
  <si>
    <t>GB7100,P781466,ADG 1051, AD785</t>
  </si>
  <si>
    <t>FO-906S,LF3328,</t>
  </si>
  <si>
    <t>CFP18P25</t>
  </si>
  <si>
    <t xml:space="preserve">PL250 </t>
  </si>
  <si>
    <t>KF5045</t>
  </si>
  <si>
    <t xml:space="preserve"> AF25557.SA16605,AF25292, HP2507A,ST40131AB,</t>
  </si>
  <si>
    <t>CA5741,RS3545,SA16302,HP2510</t>
  </si>
  <si>
    <t>A5540</t>
  </si>
  <si>
    <t xml:space="preserve"> A5541M</t>
  </si>
  <si>
    <t>FT4883,LF3376</t>
  </si>
  <si>
    <t>KF5075 (FF5160, FC502S)</t>
  </si>
  <si>
    <t>F18P10M,
CFP18P2584,HF35210,P171540</t>
  </si>
  <si>
    <t>ST302,GB6209,WK8422,</t>
  </si>
  <si>
    <t>WIX42917,M+E89:E97L502465,ZP3165,SP-1294,P502465,LF17556,ST10001,DIFA 5119,SO11080,SF04111,320/04133,</t>
  </si>
  <si>
    <t>ST20008,FS4301,P765325,FF5794,WK9036, FK28339</t>
  </si>
  <si>
    <t>ZP3817F,32925915,P551434,FS19987,KF5316,FS19837</t>
  </si>
  <si>
    <t>HP2526,AF25557,AF26393</t>
  </si>
  <si>
    <t>HP2553,93216E,CF400,AF25558,AF26394</t>
  </si>
  <si>
    <t>SH77627,FS130B7T125,</t>
  </si>
  <si>
    <t>SC60039,SKL46266</t>
  </si>
  <si>
    <t>SC60094,SKL46718,SFC82970,WCA34195</t>
  </si>
  <si>
    <t>ZP45,HF35139,ST31011</t>
  </si>
  <si>
    <t>AF26200, P603755,NF4800,RS4622,S+C105:C120A16419</t>
  </si>
  <si>
    <t>AF26201,P603757,SA16420,RS4623,WIX42739</t>
  </si>
  <si>
    <t xml:space="preserve"> P550669,P551027,FS19700,WIX 33753,BF7853</t>
  </si>
  <si>
    <t>LF16043,MLE1785,LP5979,WIX51370,P7233</t>
  </si>
  <si>
    <t>FS19688,LFF6962, P550753,WK11012,BF1285SP,BF1353SPS,ST20175</t>
  </si>
  <si>
    <t>P550446,SN33269,WK5020 x KIT,FF5077</t>
  </si>
  <si>
    <t>AF26357CH, SKL 46197,1C3700,SC90097,PA5580,P750014,CU32005</t>
  </si>
  <si>
    <t>ST30080,WIX 51729,SH56640,P170949,HY378W,HF6684,WH12005</t>
  </si>
  <si>
    <t>A7616,WIX 42917,SC90105,AF4736,P611440</t>
  </si>
  <si>
    <t>SA16526,P617645,CF19021,AF26336,AP00177K,MA617645</t>
  </si>
  <si>
    <t>P617646,AF26337,AF617646,LAF5354,RS5354</t>
  </si>
  <si>
    <t>FK48001, BF7929KITMT,P551124,FK28414</t>
  </si>
  <si>
    <t>AXH1013,SKL5918AK</t>
  </si>
  <si>
    <r>
      <t>CSD40000A16A, HF6587MT,HF6555,ЗН3515, AT318160,HF6586,HF6547,P7084,P165705,</t>
    </r>
    <r>
      <rPr>
        <b/>
        <sz val="12"/>
        <color theme="1"/>
        <rFont val="Arial"/>
        <family val="2"/>
        <charset val="204"/>
      </rPr>
      <t>HF6552</t>
    </r>
  </si>
  <si>
    <t xml:space="preserve">	SK3454,SH62229</t>
  </si>
  <si>
    <t>FSN110</t>
  </si>
  <si>
    <t>CSD40000A16A, HF6587MT,HF6555,ЗН3515, AT318160,HF6586,HF6547,P7084,P165705,HF6552</t>
  </si>
  <si>
    <t>SKL46370,WP10097,PA5689,CU33128</t>
  </si>
  <si>
    <t>SC90186</t>
  </si>
  <si>
    <t>SN40056,SK3939</t>
  </si>
  <si>
    <t>SFE1912</t>
  </si>
  <si>
    <t>SA16526,P617645,CF19021,AF26337,AP00177K,MA617645</t>
  </si>
  <si>
    <t>P617646,AF26336,AF617646,LAF5354,RS5354</t>
  </si>
  <si>
    <t>HF6684MT,P170949,P574721,SH56640</t>
  </si>
  <si>
    <t>LF9010MT,LF9009</t>
  </si>
  <si>
    <t>AF25033M,P533235,SA16316</t>
  </si>
  <si>
    <t xml:space="preserve"> AF25430,P533723,SA16343</t>
  </si>
  <si>
    <t>HP722, T65296, RE67829, PA2666, P181163,AG1062,AF4736,EKO-01.555/1</t>
  </si>
  <si>
    <t>FF4102MT,P611440</t>
  </si>
  <si>
    <t>FF5506MT</t>
  </si>
  <si>
    <t>AF26357CH</t>
  </si>
  <si>
    <t>P532931Е, AF26473, SX018363SP</t>
  </si>
  <si>
    <t>SC90067 (APG1057)</t>
  </si>
  <si>
    <t>HF35305,P173689,SH66689, P179343,P763529</t>
  </si>
  <si>
    <t>DIFA51124,EK4820,</t>
  </si>
  <si>
    <t>LF16043</t>
  </si>
  <si>
    <t>DIFA6403,FS19704,FS19701,</t>
  </si>
  <si>
    <t>FS19700CH,P550669,BF7853,WK11017</t>
  </si>
  <si>
    <t>PG1953KIT,SA16343,RS3531,P533723, AF25430,AF2280,LAF5720</t>
  </si>
  <si>
    <t>SA16316,AF2275,AF25033M, P530276, P533235,LAF1953</t>
  </si>
  <si>
    <t>P502392,FS19605,SF7922,SK3943,SN40056,</t>
  </si>
  <si>
    <t>FF5457,BF7696,SN80017,BF7696</t>
  </si>
  <si>
    <t>SN916010,FS19914,BF1363,WF10078,ZP3068FMB,DIFA 6403\1,</t>
  </si>
  <si>
    <t>DIFA 5425MK,KF5951SP</t>
  </si>
  <si>
    <t>840-1012040-12,5302М,Р-442-1-24,ЭФМ027.1012038,DIFA 5102</t>
  </si>
  <si>
    <t>DIFA 6302M,EKO-03.61,А6501100,DIFA 5402MK-01,</t>
  </si>
  <si>
    <t>В4355МК/4355-01</t>
  </si>
  <si>
    <t>DIFA 4355MK, KF-ЭФВ.05.0007</t>
  </si>
  <si>
    <t>SO515,6501012075,P551102,SO8205</t>
  </si>
  <si>
    <t>В4708,С-48140,DIFA 4708</t>
  </si>
  <si>
    <t>SH63201,HF35082,  P171620,</t>
  </si>
  <si>
    <t>SH57157,SH61002,P169450,FF849</t>
  </si>
  <si>
    <t>CS1424VL</t>
  </si>
  <si>
    <t>FF5785,WDK940/1/FS1280,FS36203</t>
  </si>
  <si>
    <t xml:space="preserve">	ЭФТ 201.1105040-20,ДФТ 2401нить,KF2201</t>
  </si>
  <si>
    <t>840.1012040-15</t>
  </si>
  <si>
    <t>Р777868,AF25454,ЭФВ725.1109560-01</t>
  </si>
  <si>
    <t>ZP3230,CA2698325,CA4621171,SO11092,LF17475,P550920,ZP3230,B7378,SP4928,SP-1438</t>
  </si>
  <si>
    <t>ZP3177F,CA3087298</t>
  </si>
  <si>
    <t>ZP3814FMB,CA2998229,2656F843,FF261</t>
  </si>
  <si>
    <t>3902783M2,HP2530,C23610,AF26397</t>
  </si>
  <si>
    <t>3902782M2,HP2554,AF26398</t>
  </si>
  <si>
    <t>SH70359</t>
  </si>
  <si>
    <t>ACP0347170,597302D1</t>
  </si>
  <si>
    <t>ZP557</t>
  </si>
  <si>
    <t>SH56555</t>
  </si>
  <si>
    <t>SC90056 (ATE1086)</t>
  </si>
  <si>
    <t>SC90116CAG (AXH1085)</t>
  </si>
  <si>
    <t>LF3548, LF9548, 51741,CS0009,LF9009</t>
  </si>
  <si>
    <t>FS1081, FF2071,SN40015</t>
  </si>
  <si>
    <t>84557099,FF5461,ST20219,FS1280,ST20812,FS36203,FS19732</t>
  </si>
  <si>
    <t>FF5488,BF7917,FF5580,FS1081,SN40015,WF10129</t>
  </si>
  <si>
    <t>ZP525AF</t>
  </si>
  <si>
    <t>FF5052</t>
  </si>
  <si>
    <t>HR6587</t>
  </si>
  <si>
    <t>P574721,HF6684,SH66295,277311A1</t>
  </si>
  <si>
    <t>JS-2120,P164378,1G8878,HF6553,P164375</t>
  </si>
  <si>
    <t>SA16717,AF26346,AF25711</t>
  </si>
  <si>
    <t>SA16716,AF26345,AF25710</t>
  </si>
  <si>
    <t>SA16481,RS5456,AF25711</t>
  </si>
  <si>
    <t>SA16480,AF25710,RS5455,</t>
  </si>
  <si>
    <t>SC90094,AF55732,AG1028,93326E WIX,</t>
  </si>
  <si>
    <t>SC90268 (PV201129)</t>
  </si>
  <si>
    <t>ZP545AS</t>
  </si>
  <si>
    <t>CS 1424VL,FF857,SP1010,SP824,DO300</t>
  </si>
  <si>
    <t>AF35150,SH66083, P179342</t>
  </si>
  <si>
    <t>WIX 42795,ST40116/ST40117,P606119,P606121,SA16414,AF26155</t>
  </si>
  <si>
    <t>FF19907,SFC-7903,PP967\2,SP1466</t>
  </si>
  <si>
    <t>FF5705,WK314,H102WK, P4174,P6446,PFC154</t>
  </si>
  <si>
    <t>A6804-S,AF25062,SA19031,PA3606,P606064</t>
  </si>
  <si>
    <t>SA19021,AF25230,PA3787,P781351</t>
  </si>
  <si>
    <t>000773672</t>
  </si>
  <si>
    <t>000773821</t>
  </si>
  <si>
    <t>LF699,P550008,P554403,P779158,SO242,LF701,LF3580,LF3313,ЕКО-02.26,ZP540</t>
  </si>
  <si>
    <t>Телескопический погрузчик Manitou MLT-X 735T</t>
  </si>
  <si>
    <t>Manitou</t>
  </si>
  <si>
    <t>Вставка воздушного фильтра</t>
  </si>
  <si>
    <t>HP2639,SL81032,HF5182</t>
  </si>
  <si>
    <t>Патрон воздушного фильтра</t>
  </si>
  <si>
    <t>HP2640,HF5181,SL81033,</t>
  </si>
  <si>
    <t>Вставка топливного фильтра</t>
  </si>
  <si>
    <t>SFC43040, FS20009,EF5102,EK1810</t>
  </si>
  <si>
    <t>SN30025,FF5788,P502420</t>
  </si>
  <si>
    <t>Масляный фильтр коробки передач</t>
  </si>
  <si>
    <t>HF35375, SH70014, WD7245</t>
  </si>
  <si>
    <t>Вставка масляного фильтра обратной магистрали гидравлики</t>
  </si>
  <si>
    <t>HF35479,PT23295MPG,SH75221,W01AG593</t>
  </si>
  <si>
    <t>Фильтр гидросистемы</t>
  </si>
  <si>
    <t xml:space="preserve">
SO 1590,SH 52319</t>
  </si>
  <si>
    <t>Фильтр вентилятора кабины</t>
  </si>
  <si>
    <t xml:space="preserve"> SC40094,SFC82619,SKL46456</t>
  </si>
  <si>
    <t xml:space="preserve">Забрать в Кургановке </t>
  </si>
  <si>
    <t>с ТАН-2</t>
  </si>
  <si>
    <t>8 шт. забрать с Ивановке</t>
  </si>
  <si>
    <t xml:space="preserve">9 шт с Кирово </t>
  </si>
  <si>
    <t>1 шт с кирово</t>
  </si>
  <si>
    <t>2024 год</t>
  </si>
  <si>
    <t>На Ивановку</t>
  </si>
  <si>
    <t xml:space="preserve">На Кургановку </t>
  </si>
  <si>
    <t xml:space="preserve">ООО «ТрастАгро-Нива 1» </t>
  </si>
  <si>
    <t>1)      Для отделений Кургановка и Кирово</t>
  </si>
  <si>
    <t>базис поставки: Пензенская область, Каменский район, д. Кургановка, ул. Центральная, 17</t>
  </si>
  <si>
    <t>2)      Для отделений Ивановка и Дуровка</t>
  </si>
  <si>
    <t>базис поставки: Пензенская обл., Бековский р-н, с. Ивановка, ул. Центральная, 13</t>
  </si>
  <si>
    <t>Срок поставки запасных частей: 15.02.2025 г.</t>
  </si>
  <si>
    <t>НАИМЕНОВАНИЕ</t>
  </si>
  <si>
    <t>Цена за единицу, Руб с НДС</t>
  </si>
  <si>
    <t>Итоговая стоимость, руб с НДС</t>
  </si>
  <si>
    <t>ОРГАНИЗАЦИЯ</t>
  </si>
  <si>
    <t>Контактное лицо по вопросам содержания ТЗ:</t>
  </si>
  <si>
    <t>Гуськов Юрий Алексеевич</t>
  </si>
  <si>
    <t>Инженер по эксплуатации машин и оборудования</t>
  </si>
  <si>
    <t>т. 8-962-992-81-38</t>
  </si>
  <si>
    <t>8(8412) 99-77-10 доб. 158</t>
  </si>
  <si>
    <t>iu.guskov@rostagro.org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</si>
</sst>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3" fillId="0" borderId="0"/>
    <xf numFmtId="0" fontId="1" fillId="0" borderId="0"/>
    <xf numFmtId="0" fontId="7" fillId="0" borderId="0"/>
    <xf numFmtId="0" fontId="8" fillId="0" borderId="0"/>
    <xf numFmtId="0" fontId="9" fillId="0" borderId="0"/>
    <xf numFmtId="0" fontId="14" fillId="0" borderId="0"/>
    <xf numFmtId="0" fontId="1" fillId="0" borderId="0"/>
    <xf numFmtId="0" fontId="7" fillId="0" borderId="0"/>
  </cellStyleXfs>
  <cellXfs count="275">
    <xf numFmtId="0" fontId="0" fillId="0" borderId="0" xfId="0"/>
    <xf numFmtId="0" fontId="4" fillId="0" borderId="0" xfId="1" applyFont="1"/>
    <xf numFmtId="0" fontId="4" fillId="0" borderId="0" xfId="1" applyFont="1" applyAlignment="1">
      <alignment wrapText="1"/>
    </xf>
    <xf numFmtId="0" fontId="4" fillId="2" borderId="0" xfId="1" applyFont="1" applyFill="1"/>
    <xf numFmtId="0" fontId="10" fillId="0" borderId="0" xfId="1" applyFont="1"/>
    <xf numFmtId="0" fontId="12" fillId="0" borderId="0" xfId="1" applyFont="1"/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6" fillId="0" borderId="18" xfId="1" quotePrefix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6" fillId="0" borderId="6" xfId="1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4" fillId="0" borderId="20" xfId="0" quotePrefix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6" xfId="1" quotePrefix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6" fillId="0" borderId="6" xfId="1" quotePrefix="1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20" xfId="0" quotePrefix="1" applyNumberFormat="1" applyFont="1" applyBorder="1" applyAlignment="1">
      <alignment horizontal="center" vertical="center" wrapText="1"/>
    </xf>
    <xf numFmtId="49" fontId="4" fillId="0" borderId="8" xfId="0" quotePrefix="1" applyNumberFormat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9" fontId="6" fillId="0" borderId="14" xfId="1" quotePrefix="1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6" fillId="0" borderId="10" xfId="1" quotePrefix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6" xfId="3" quotePrefix="1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0" fontId="6" fillId="0" borderId="14" xfId="1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11" xfId="5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6" fillId="0" borderId="7" xfId="5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wrapText="1"/>
    </xf>
    <xf numFmtId="0" fontId="6" fillId="0" borderId="18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wrapText="1"/>
    </xf>
    <xf numFmtId="0" fontId="6" fillId="0" borderId="14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7" xfId="1" applyFont="1" applyBorder="1" applyAlignment="1">
      <alignment wrapText="1"/>
    </xf>
    <xf numFmtId="0" fontId="4" fillId="0" borderId="8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1" applyFont="1" applyBorder="1" applyAlignment="1">
      <alignment wrapText="1"/>
    </xf>
    <xf numFmtId="0" fontId="4" fillId="0" borderId="16" xfId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/>
    </xf>
    <xf numFmtId="0" fontId="4" fillId="0" borderId="10" xfId="7" applyFont="1" applyBorder="1" applyAlignment="1">
      <alignment horizontal="center" vertical="center"/>
    </xf>
    <xf numFmtId="0" fontId="4" fillId="0" borderId="40" xfId="7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0" fontId="4" fillId="0" borderId="6" xfId="7" applyFont="1" applyBorder="1" applyAlignment="1">
      <alignment horizontal="center" vertical="center"/>
    </xf>
    <xf numFmtId="0" fontId="4" fillId="0" borderId="35" xfId="7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36" xfId="7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5" fillId="0" borderId="48" xfId="1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4" fillId="0" borderId="11" xfId="1" applyFont="1" applyBorder="1"/>
    <xf numFmtId="0" fontId="4" fillId="0" borderId="9" xfId="1" applyFont="1" applyBorder="1"/>
    <xf numFmtId="0" fontId="4" fillId="0" borderId="7" xfId="1" applyFont="1" applyBorder="1"/>
    <xf numFmtId="0" fontId="4" fillId="0" borderId="5" xfId="1" applyFont="1" applyBorder="1"/>
    <xf numFmtId="0" fontId="4" fillId="2" borderId="7" xfId="1" applyFont="1" applyFill="1" applyBorder="1"/>
    <xf numFmtId="0" fontId="4" fillId="2" borderId="5" xfId="1" applyFont="1" applyFill="1" applyBorder="1"/>
    <xf numFmtId="0" fontId="4" fillId="0" borderId="3" xfId="1" applyFont="1" applyBorder="1"/>
    <xf numFmtId="0" fontId="4" fillId="0" borderId="1" xfId="1" applyFont="1" applyBorder="1"/>
    <xf numFmtId="0" fontId="4" fillId="0" borderId="44" xfId="7" applyFont="1" applyBorder="1" applyAlignment="1">
      <alignment horizontal="center" vertical="center"/>
    </xf>
    <xf numFmtId="0" fontId="4" fillId="0" borderId="45" xfId="7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 wrapText="1"/>
    </xf>
    <xf numFmtId="0" fontId="11" fillId="0" borderId="47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</cellXfs>
  <cellStyles count="9">
    <cellStyle name="Обычный" xfId="0" builtinId="0"/>
    <cellStyle name="Обычный 2" xfId="1" xr:uid="{DBB33C49-7544-4B22-AC76-B29974E56301}"/>
    <cellStyle name="Обычный 2 2" xfId="3" xr:uid="{05F29F39-A5B9-42BC-BF6A-8383D30A6DB2}"/>
    <cellStyle name="Обычный 2 3" xfId="6" xr:uid="{54FD3B06-B2DB-4B6E-A511-339C8615E705}"/>
    <cellStyle name="Обычный 2 3 2" xfId="8" xr:uid="{1E30FF99-D622-4D0B-B2D8-0F15ADE393AB}"/>
    <cellStyle name="Обычный 2 4" xfId="7" xr:uid="{D38C8A86-B634-4766-8B9A-9199ABF311D1}"/>
    <cellStyle name="Обычный 3" xfId="4" xr:uid="{EC84B120-62C1-426E-989E-65D295EE576B}"/>
    <cellStyle name="Обычный 4" xfId="2" xr:uid="{5F7930A3-EE0F-4551-8223-996B046EC53B}"/>
    <cellStyle name="Обычный_Лист1" xfId="5" xr:uid="{AFEFAFB2-3AE3-4E16-A43A-612DD42C09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B431-4E22-4701-A015-CD790543951C}">
  <sheetPr>
    <pageSetUpPr fitToPage="1"/>
  </sheetPr>
  <dimension ref="A1:AA237"/>
  <sheetViews>
    <sheetView tabSelected="1" topLeftCell="A20" zoomScale="57" zoomScaleNormal="57" workbookViewId="0">
      <pane xSplit="6" topLeftCell="W1" activePane="topRight" state="frozen"/>
      <selection pane="topRight" activeCell="AK227" sqref="AK227"/>
    </sheetView>
  </sheetViews>
  <sheetFormatPr defaultColWidth="9.140625" defaultRowHeight="18" x14ac:dyDescent="0.25"/>
  <cols>
    <col min="1" max="1" width="40.7109375" style="2" customWidth="1"/>
    <col min="2" max="2" width="25.7109375" style="1" customWidth="1"/>
    <col min="3" max="3" width="54.85546875" style="2" customWidth="1"/>
    <col min="4" max="4" width="15.7109375" style="1" customWidth="1"/>
    <col min="5" max="5" width="25.28515625" style="1" customWidth="1"/>
    <col min="6" max="6" width="15.28515625" style="1" customWidth="1"/>
    <col min="7" max="7" width="24.28515625" style="6" hidden="1" customWidth="1"/>
    <col min="8" max="8" width="22" style="6" hidden="1" customWidth="1"/>
    <col min="9" max="9" width="20.140625" style="6" hidden="1" customWidth="1"/>
    <col min="10" max="10" width="16.42578125" style="6" hidden="1" customWidth="1"/>
    <col min="11" max="11" width="20" style="6" hidden="1" customWidth="1"/>
    <col min="12" max="12" width="19" style="6" hidden="1" customWidth="1"/>
    <col min="13" max="13" width="19.5703125" style="6" hidden="1" customWidth="1"/>
    <col min="14" max="14" width="24.5703125" style="6" hidden="1" customWidth="1"/>
    <col min="15" max="15" width="13.85546875" style="6" hidden="1" customWidth="1"/>
    <col min="16" max="16" width="20" style="6" hidden="1" customWidth="1"/>
    <col min="17" max="17" width="19.5703125" style="6" hidden="1" customWidth="1"/>
    <col min="18" max="18" width="19" style="6" hidden="1" customWidth="1"/>
    <col min="19" max="19" width="19.140625" style="6" hidden="1" customWidth="1"/>
    <col min="20" max="20" width="19" style="6" hidden="1" customWidth="1"/>
    <col min="21" max="21" width="20.85546875" style="6" hidden="1" customWidth="1"/>
    <col min="22" max="22" width="24" style="6" hidden="1" customWidth="1"/>
    <col min="23" max="23" width="23.140625" style="6" customWidth="1"/>
    <col min="24" max="24" width="22.28515625" style="9" customWidth="1"/>
    <col min="25" max="25" width="21" style="10" customWidth="1"/>
    <col min="26" max="26" width="25.5703125" style="1" customWidth="1"/>
    <col min="27" max="27" width="25.85546875" style="1" customWidth="1"/>
    <col min="28" max="16384" width="9.140625" style="1"/>
  </cols>
  <sheetData>
    <row r="1" spans="1:27" ht="23.25" customHeight="1" x14ac:dyDescent="0.25">
      <c r="W1" s="7" t="s">
        <v>318</v>
      </c>
      <c r="X1" s="5"/>
      <c r="Y1" s="8"/>
      <c r="Z1" s="4"/>
    </row>
    <row r="2" spans="1:27" ht="22.5" customHeight="1" x14ac:dyDescent="0.25">
      <c r="W2" s="7" t="s">
        <v>317</v>
      </c>
      <c r="X2" s="5"/>
      <c r="Y2" s="8"/>
      <c r="Z2" s="4"/>
    </row>
    <row r="3" spans="1:27" ht="21.75" customHeight="1" x14ac:dyDescent="0.25">
      <c r="W3" s="7" t="s">
        <v>316</v>
      </c>
      <c r="X3" s="5"/>
      <c r="Y3" s="8"/>
      <c r="Z3" s="4"/>
    </row>
    <row r="4" spans="1:27" ht="18" customHeight="1" x14ac:dyDescent="0.25">
      <c r="W4" s="7" t="s">
        <v>323</v>
      </c>
      <c r="X4" s="5"/>
      <c r="Y4" s="8"/>
      <c r="Z4" s="4"/>
    </row>
    <row r="5" spans="1:27" x14ac:dyDescent="0.25">
      <c r="W5" s="7"/>
      <c r="X5" s="5"/>
      <c r="Y5" s="8"/>
      <c r="Z5" s="4"/>
    </row>
    <row r="6" spans="1:27" ht="18.75" thickBot="1" x14ac:dyDescent="0.3">
      <c r="W6" s="7" t="s">
        <v>538</v>
      </c>
      <c r="X6" s="5"/>
      <c r="Y6" s="8"/>
      <c r="Z6" s="4"/>
    </row>
    <row r="7" spans="1:27" ht="37.5" customHeight="1" thickBot="1" x14ac:dyDescent="0.25">
      <c r="A7" s="239" t="s">
        <v>315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24"/>
      <c r="Z7" s="237" t="s">
        <v>550</v>
      </c>
      <c r="AA7" s="238"/>
    </row>
    <row r="8" spans="1:27" ht="51" customHeight="1" thickBot="1" x14ac:dyDescent="0.25">
      <c r="A8" s="255" t="s">
        <v>314</v>
      </c>
      <c r="B8" s="251" t="s">
        <v>313</v>
      </c>
      <c r="C8" s="262" t="s">
        <v>324</v>
      </c>
      <c r="D8" s="258" t="s">
        <v>312</v>
      </c>
      <c r="E8" s="254" t="s">
        <v>311</v>
      </c>
      <c r="F8" s="250" t="s">
        <v>310</v>
      </c>
      <c r="G8" s="251" t="s">
        <v>309</v>
      </c>
      <c r="H8" s="251"/>
      <c r="I8" s="251"/>
      <c r="J8" s="254"/>
      <c r="K8" s="250" t="s">
        <v>308</v>
      </c>
      <c r="L8" s="251"/>
      <c r="M8" s="251"/>
      <c r="N8" s="252"/>
      <c r="O8" s="253" t="s">
        <v>307</v>
      </c>
      <c r="P8" s="251"/>
      <c r="Q8" s="251"/>
      <c r="R8" s="254"/>
      <c r="S8" s="250" t="s">
        <v>306</v>
      </c>
      <c r="T8" s="251"/>
      <c r="U8" s="251"/>
      <c r="V8" s="252"/>
      <c r="W8" s="264" t="s">
        <v>305</v>
      </c>
      <c r="X8" s="241" t="s">
        <v>539</v>
      </c>
      <c r="Y8" s="243" t="s">
        <v>540</v>
      </c>
      <c r="Z8" s="235" t="s">
        <v>547</v>
      </c>
      <c r="AA8" s="236"/>
    </row>
    <row r="9" spans="1:27" ht="73.5" customHeight="1" thickBot="1" x14ac:dyDescent="0.25">
      <c r="A9" s="256"/>
      <c r="B9" s="257"/>
      <c r="C9" s="263"/>
      <c r="D9" s="259"/>
      <c r="E9" s="260"/>
      <c r="F9" s="261"/>
      <c r="G9" s="15" t="s">
        <v>304</v>
      </c>
      <c r="H9" s="15" t="s">
        <v>303</v>
      </c>
      <c r="I9" s="15" t="s">
        <v>302</v>
      </c>
      <c r="J9" s="16" t="s">
        <v>301</v>
      </c>
      <c r="K9" s="17" t="s">
        <v>304</v>
      </c>
      <c r="L9" s="15" t="s">
        <v>303</v>
      </c>
      <c r="M9" s="15" t="s">
        <v>302</v>
      </c>
      <c r="N9" s="18" t="s">
        <v>301</v>
      </c>
      <c r="O9" s="19" t="s">
        <v>304</v>
      </c>
      <c r="P9" s="15" t="s">
        <v>303</v>
      </c>
      <c r="Q9" s="15" t="s">
        <v>302</v>
      </c>
      <c r="R9" s="16" t="s">
        <v>301</v>
      </c>
      <c r="S9" s="17" t="s">
        <v>304</v>
      </c>
      <c r="T9" s="15" t="s">
        <v>303</v>
      </c>
      <c r="U9" s="15" t="s">
        <v>302</v>
      </c>
      <c r="V9" s="18" t="s">
        <v>301</v>
      </c>
      <c r="W9" s="265"/>
      <c r="X9" s="242"/>
      <c r="Y9" s="244"/>
      <c r="Z9" s="225" t="s">
        <v>548</v>
      </c>
      <c r="AA9" s="226" t="s">
        <v>549</v>
      </c>
    </row>
    <row r="10" spans="1:27" ht="40.5" customHeight="1" x14ac:dyDescent="0.2">
      <c r="A10" s="20" t="s">
        <v>33</v>
      </c>
      <c r="B10" s="21" t="s">
        <v>300</v>
      </c>
      <c r="C10" s="22" t="s">
        <v>325</v>
      </c>
      <c r="D10" s="23">
        <v>1</v>
      </c>
      <c r="E10" s="266" t="s">
        <v>299</v>
      </c>
      <c r="F10" s="24" t="s">
        <v>246</v>
      </c>
      <c r="G10" s="25">
        <v>6</v>
      </c>
      <c r="H10" s="26">
        <v>0</v>
      </c>
      <c r="I10" s="26">
        <v>6</v>
      </c>
      <c r="J10" s="27"/>
      <c r="K10" s="28">
        <v>30</v>
      </c>
      <c r="L10" s="29">
        <v>0</v>
      </c>
      <c r="M10" s="29">
        <v>30</v>
      </c>
      <c r="N10" s="30"/>
      <c r="O10" s="31"/>
      <c r="P10" s="32"/>
      <c r="Q10" s="32"/>
      <c r="R10" s="33"/>
      <c r="S10" s="34"/>
      <c r="T10" s="35"/>
      <c r="U10" s="36"/>
      <c r="V10" s="37"/>
      <c r="W10" s="38">
        <f>SUM(I10,M10,Q10,U10)</f>
        <v>36</v>
      </c>
      <c r="X10" s="39">
        <f>SUM(I10,M10)</f>
        <v>36</v>
      </c>
      <c r="Y10" s="87">
        <f>SUM(Q10,U10)</f>
        <v>0</v>
      </c>
      <c r="Z10" s="227"/>
      <c r="AA10" s="228"/>
    </row>
    <row r="11" spans="1:27" ht="45" x14ac:dyDescent="0.2">
      <c r="A11" s="40" t="s">
        <v>51</v>
      </c>
      <c r="B11" s="41" t="s">
        <v>298</v>
      </c>
      <c r="C11" s="42" t="s">
        <v>326</v>
      </c>
      <c r="D11" s="43">
        <v>1</v>
      </c>
      <c r="E11" s="267"/>
      <c r="F11" s="44" t="s">
        <v>246</v>
      </c>
      <c r="G11" s="25">
        <v>6</v>
      </c>
      <c r="H11" s="25">
        <v>0</v>
      </c>
      <c r="I11" s="26">
        <v>6</v>
      </c>
      <c r="J11" s="45"/>
      <c r="K11" s="46">
        <v>30</v>
      </c>
      <c r="L11" s="25">
        <v>0</v>
      </c>
      <c r="M11" s="26">
        <v>30</v>
      </c>
      <c r="N11" s="47"/>
      <c r="O11" s="48"/>
      <c r="P11" s="49"/>
      <c r="Q11" s="49"/>
      <c r="R11" s="50"/>
      <c r="S11" s="51"/>
      <c r="T11" s="52"/>
      <c r="U11" s="32"/>
      <c r="V11" s="47"/>
      <c r="W11" s="53">
        <f t="shared" ref="W11:W74" si="0">SUM(I11,M11,Q11,U11)</f>
        <v>36</v>
      </c>
      <c r="X11" s="54">
        <f t="shared" ref="X11:X74" si="1">SUM(I11,M11)</f>
        <v>36</v>
      </c>
      <c r="Y11" s="50">
        <f t="shared" ref="Y11:Y74" si="2">SUM(Q11,U11)</f>
        <v>0</v>
      </c>
      <c r="Z11" s="229"/>
      <c r="AA11" s="230"/>
    </row>
    <row r="12" spans="1:27" ht="30" customHeight="1" x14ac:dyDescent="0.2">
      <c r="A12" s="40" t="s">
        <v>53</v>
      </c>
      <c r="B12" s="41" t="s">
        <v>297</v>
      </c>
      <c r="C12" s="55" t="s">
        <v>327</v>
      </c>
      <c r="D12" s="43">
        <v>1</v>
      </c>
      <c r="E12" s="267"/>
      <c r="F12" s="44" t="s">
        <v>246</v>
      </c>
      <c r="G12" s="25">
        <v>6</v>
      </c>
      <c r="H12" s="25">
        <v>0</v>
      </c>
      <c r="I12" s="26">
        <v>6</v>
      </c>
      <c r="J12" s="50"/>
      <c r="K12" s="46">
        <v>30</v>
      </c>
      <c r="L12" s="25">
        <v>0</v>
      </c>
      <c r="M12" s="26">
        <v>30</v>
      </c>
      <c r="N12" s="47"/>
      <c r="O12" s="48"/>
      <c r="P12" s="49"/>
      <c r="Q12" s="49"/>
      <c r="R12" s="50"/>
      <c r="S12" s="51">
        <v>5</v>
      </c>
      <c r="T12" s="52">
        <v>0</v>
      </c>
      <c r="U12" s="32">
        <v>5</v>
      </c>
      <c r="V12" s="47"/>
      <c r="W12" s="53">
        <f t="shared" si="0"/>
        <v>41</v>
      </c>
      <c r="X12" s="54">
        <f t="shared" si="1"/>
        <v>36</v>
      </c>
      <c r="Y12" s="50">
        <f t="shared" si="2"/>
        <v>5</v>
      </c>
      <c r="Z12" s="229"/>
      <c r="AA12" s="230"/>
    </row>
    <row r="13" spans="1:27" ht="30" customHeight="1" x14ac:dyDescent="0.2">
      <c r="A13" s="40" t="s">
        <v>296</v>
      </c>
      <c r="B13" s="41" t="s">
        <v>295</v>
      </c>
      <c r="C13" s="42" t="s">
        <v>328</v>
      </c>
      <c r="D13" s="43">
        <v>1</v>
      </c>
      <c r="E13" s="267"/>
      <c r="F13" s="44" t="s">
        <v>246</v>
      </c>
      <c r="G13" s="25">
        <v>6</v>
      </c>
      <c r="H13" s="25">
        <v>0</v>
      </c>
      <c r="I13" s="26">
        <v>6</v>
      </c>
      <c r="J13" s="50"/>
      <c r="K13" s="46">
        <v>20</v>
      </c>
      <c r="L13" s="25">
        <v>3</v>
      </c>
      <c r="M13" s="26">
        <v>17</v>
      </c>
      <c r="N13" s="47"/>
      <c r="O13" s="48"/>
      <c r="P13" s="49"/>
      <c r="Q13" s="49"/>
      <c r="R13" s="50"/>
      <c r="S13" s="51"/>
      <c r="T13" s="52"/>
      <c r="U13" s="32"/>
      <c r="V13" s="47"/>
      <c r="W13" s="53">
        <f t="shared" si="0"/>
        <v>23</v>
      </c>
      <c r="X13" s="54">
        <f t="shared" si="1"/>
        <v>23</v>
      </c>
      <c r="Y13" s="50">
        <f t="shared" si="2"/>
        <v>0</v>
      </c>
      <c r="Z13" s="229"/>
      <c r="AA13" s="230"/>
    </row>
    <row r="14" spans="1:27" ht="30" customHeight="1" x14ac:dyDescent="0.2">
      <c r="A14" s="40" t="s">
        <v>294</v>
      </c>
      <c r="B14" s="41" t="s">
        <v>293</v>
      </c>
      <c r="C14" s="55" t="s">
        <v>329</v>
      </c>
      <c r="D14" s="43">
        <v>1</v>
      </c>
      <c r="E14" s="267"/>
      <c r="F14" s="44" t="s">
        <v>246</v>
      </c>
      <c r="G14" s="25">
        <v>6</v>
      </c>
      <c r="H14" s="25">
        <v>0</v>
      </c>
      <c r="I14" s="26">
        <v>6</v>
      </c>
      <c r="J14" s="50"/>
      <c r="K14" s="46">
        <v>20</v>
      </c>
      <c r="L14" s="25">
        <v>3</v>
      </c>
      <c r="M14" s="26">
        <v>17</v>
      </c>
      <c r="N14" s="47"/>
      <c r="O14" s="48"/>
      <c r="P14" s="49"/>
      <c r="Q14" s="49"/>
      <c r="R14" s="50"/>
      <c r="S14" s="51"/>
      <c r="T14" s="52"/>
      <c r="U14" s="32"/>
      <c r="V14" s="47"/>
      <c r="W14" s="53">
        <f t="shared" si="0"/>
        <v>23</v>
      </c>
      <c r="X14" s="54">
        <f t="shared" si="1"/>
        <v>23</v>
      </c>
      <c r="Y14" s="50">
        <f t="shared" si="2"/>
        <v>0</v>
      </c>
      <c r="Z14" s="229"/>
      <c r="AA14" s="230"/>
    </row>
    <row r="15" spans="1:27" ht="30" customHeight="1" x14ac:dyDescent="0.2">
      <c r="A15" s="40" t="s">
        <v>291</v>
      </c>
      <c r="B15" s="41" t="s">
        <v>292</v>
      </c>
      <c r="C15" s="56" t="s">
        <v>330</v>
      </c>
      <c r="D15" s="43">
        <v>1</v>
      </c>
      <c r="E15" s="267"/>
      <c r="F15" s="44" t="s">
        <v>246</v>
      </c>
      <c r="G15" s="25">
        <v>3</v>
      </c>
      <c r="H15" s="25">
        <v>0</v>
      </c>
      <c r="I15" s="26">
        <v>3</v>
      </c>
      <c r="J15" s="50"/>
      <c r="K15" s="46">
        <v>22</v>
      </c>
      <c r="L15" s="25">
        <v>2</v>
      </c>
      <c r="M15" s="26">
        <v>20</v>
      </c>
      <c r="N15" s="47"/>
      <c r="O15" s="48"/>
      <c r="P15" s="49"/>
      <c r="Q15" s="49"/>
      <c r="R15" s="50"/>
      <c r="S15" s="51"/>
      <c r="T15" s="52"/>
      <c r="U15" s="32"/>
      <c r="V15" s="47"/>
      <c r="W15" s="53">
        <f t="shared" si="0"/>
        <v>23</v>
      </c>
      <c r="X15" s="54">
        <f t="shared" si="1"/>
        <v>23</v>
      </c>
      <c r="Y15" s="50">
        <f t="shared" si="2"/>
        <v>0</v>
      </c>
      <c r="Z15" s="229"/>
      <c r="AA15" s="230"/>
    </row>
    <row r="16" spans="1:27" ht="30" customHeight="1" x14ac:dyDescent="0.2">
      <c r="A16" s="40" t="s">
        <v>291</v>
      </c>
      <c r="B16" s="41" t="s">
        <v>290</v>
      </c>
      <c r="C16" s="55" t="s">
        <v>331</v>
      </c>
      <c r="D16" s="43">
        <v>1</v>
      </c>
      <c r="E16" s="267"/>
      <c r="F16" s="44" t="s">
        <v>246</v>
      </c>
      <c r="G16" s="25">
        <v>3</v>
      </c>
      <c r="H16" s="25">
        <v>0</v>
      </c>
      <c r="I16" s="26">
        <v>3</v>
      </c>
      <c r="J16" s="50"/>
      <c r="K16" s="46">
        <v>22</v>
      </c>
      <c r="L16" s="25">
        <v>4</v>
      </c>
      <c r="M16" s="26">
        <v>18</v>
      </c>
      <c r="N16" s="47"/>
      <c r="O16" s="48"/>
      <c r="P16" s="49"/>
      <c r="Q16" s="49"/>
      <c r="R16" s="50"/>
      <c r="S16" s="51"/>
      <c r="T16" s="52"/>
      <c r="U16" s="32"/>
      <c r="V16" s="47"/>
      <c r="W16" s="53">
        <f t="shared" si="0"/>
        <v>21</v>
      </c>
      <c r="X16" s="54">
        <f t="shared" si="1"/>
        <v>21</v>
      </c>
      <c r="Y16" s="50">
        <f t="shared" si="2"/>
        <v>0</v>
      </c>
      <c r="Z16" s="229"/>
      <c r="AA16" s="230"/>
    </row>
    <row r="17" spans="1:27" ht="30" customHeight="1" x14ac:dyDescent="0.2">
      <c r="A17" s="40" t="s">
        <v>289</v>
      </c>
      <c r="B17" s="43">
        <v>6005024611</v>
      </c>
      <c r="C17" s="56" t="s">
        <v>332</v>
      </c>
      <c r="D17" s="43">
        <v>1</v>
      </c>
      <c r="E17" s="267"/>
      <c r="F17" s="44" t="s">
        <v>246</v>
      </c>
      <c r="G17" s="25">
        <v>3</v>
      </c>
      <c r="H17" s="25">
        <v>0</v>
      </c>
      <c r="I17" s="26">
        <v>3</v>
      </c>
      <c r="J17" s="50"/>
      <c r="K17" s="46">
        <v>10</v>
      </c>
      <c r="L17" s="25">
        <v>0</v>
      </c>
      <c r="M17" s="26">
        <v>10</v>
      </c>
      <c r="N17" s="57"/>
      <c r="O17" s="48"/>
      <c r="P17" s="49"/>
      <c r="Q17" s="49"/>
      <c r="R17" s="50"/>
      <c r="S17" s="51"/>
      <c r="T17" s="52"/>
      <c r="U17" s="32"/>
      <c r="V17" s="47"/>
      <c r="W17" s="53">
        <f t="shared" si="0"/>
        <v>13</v>
      </c>
      <c r="X17" s="54">
        <f t="shared" si="1"/>
        <v>13</v>
      </c>
      <c r="Y17" s="50">
        <f t="shared" si="2"/>
        <v>0</v>
      </c>
      <c r="Z17" s="229"/>
      <c r="AA17" s="230"/>
    </row>
    <row r="18" spans="1:27" ht="30" customHeight="1" x14ac:dyDescent="0.2">
      <c r="A18" s="40" t="s">
        <v>288</v>
      </c>
      <c r="B18" s="58" t="s">
        <v>287</v>
      </c>
      <c r="C18" s="59" t="s">
        <v>333</v>
      </c>
      <c r="D18" s="43">
        <v>1</v>
      </c>
      <c r="E18" s="267"/>
      <c r="F18" s="44" t="s">
        <v>246</v>
      </c>
      <c r="G18" s="25">
        <v>2</v>
      </c>
      <c r="H18" s="25">
        <v>0</v>
      </c>
      <c r="I18" s="26">
        <v>2</v>
      </c>
      <c r="J18" s="50"/>
      <c r="K18" s="46">
        <v>9</v>
      </c>
      <c r="L18" s="25">
        <v>2</v>
      </c>
      <c r="M18" s="26">
        <v>7</v>
      </c>
      <c r="N18" s="57"/>
      <c r="O18" s="48"/>
      <c r="P18" s="49"/>
      <c r="Q18" s="49"/>
      <c r="R18" s="50"/>
      <c r="S18" s="51"/>
      <c r="T18" s="52"/>
      <c r="U18" s="32"/>
      <c r="V18" s="47"/>
      <c r="W18" s="53">
        <f t="shared" si="0"/>
        <v>9</v>
      </c>
      <c r="X18" s="54">
        <f t="shared" si="1"/>
        <v>9</v>
      </c>
      <c r="Y18" s="50">
        <f t="shared" si="2"/>
        <v>0</v>
      </c>
      <c r="Z18" s="229"/>
      <c r="AA18" s="230"/>
    </row>
    <row r="19" spans="1:27" ht="30" customHeight="1" x14ac:dyDescent="0.2">
      <c r="A19" s="40" t="s">
        <v>286</v>
      </c>
      <c r="B19" s="41" t="s">
        <v>285</v>
      </c>
      <c r="C19" s="42" t="s">
        <v>334</v>
      </c>
      <c r="D19" s="43">
        <v>1</v>
      </c>
      <c r="E19" s="267"/>
      <c r="F19" s="44" t="s">
        <v>246</v>
      </c>
      <c r="G19" s="25">
        <v>2</v>
      </c>
      <c r="H19" s="25">
        <v>0</v>
      </c>
      <c r="I19" s="26">
        <v>2</v>
      </c>
      <c r="J19" s="50"/>
      <c r="K19" s="46">
        <v>10</v>
      </c>
      <c r="L19" s="25">
        <v>0</v>
      </c>
      <c r="M19" s="26">
        <v>10</v>
      </c>
      <c r="N19" s="47"/>
      <c r="O19" s="48"/>
      <c r="P19" s="49"/>
      <c r="Q19" s="49"/>
      <c r="R19" s="50"/>
      <c r="S19" s="51"/>
      <c r="T19" s="52"/>
      <c r="U19" s="32"/>
      <c r="V19" s="47"/>
      <c r="W19" s="53">
        <f t="shared" si="0"/>
        <v>12</v>
      </c>
      <c r="X19" s="54">
        <f t="shared" si="1"/>
        <v>12</v>
      </c>
      <c r="Y19" s="50">
        <f t="shared" si="2"/>
        <v>0</v>
      </c>
      <c r="Z19" s="229"/>
      <c r="AA19" s="230"/>
    </row>
    <row r="20" spans="1:27" ht="30" customHeight="1" x14ac:dyDescent="0.2">
      <c r="A20" s="40" t="s">
        <v>36</v>
      </c>
      <c r="B20" s="60" t="s">
        <v>284</v>
      </c>
      <c r="C20" s="61" t="s">
        <v>335</v>
      </c>
      <c r="D20" s="43">
        <v>1</v>
      </c>
      <c r="E20" s="246"/>
      <c r="F20" s="44" t="s">
        <v>246</v>
      </c>
      <c r="G20" s="25">
        <v>3</v>
      </c>
      <c r="H20" s="25">
        <v>0</v>
      </c>
      <c r="I20" s="26">
        <v>3</v>
      </c>
      <c r="J20" s="50"/>
      <c r="K20" s="46">
        <v>10</v>
      </c>
      <c r="L20" s="25">
        <v>0</v>
      </c>
      <c r="M20" s="26">
        <v>10</v>
      </c>
      <c r="N20" s="47"/>
      <c r="O20" s="48"/>
      <c r="P20" s="49"/>
      <c r="Q20" s="49"/>
      <c r="R20" s="50"/>
      <c r="S20" s="51"/>
      <c r="T20" s="52"/>
      <c r="U20" s="32"/>
      <c r="V20" s="47"/>
      <c r="W20" s="53">
        <f t="shared" si="0"/>
        <v>13</v>
      </c>
      <c r="X20" s="54">
        <f t="shared" si="1"/>
        <v>13</v>
      </c>
      <c r="Y20" s="50">
        <f t="shared" si="2"/>
        <v>0</v>
      </c>
      <c r="Z20" s="229"/>
      <c r="AA20" s="230"/>
    </row>
    <row r="21" spans="1:27" ht="30" customHeight="1" x14ac:dyDescent="0.2">
      <c r="A21" s="40" t="s">
        <v>283</v>
      </c>
      <c r="B21" s="60" t="s">
        <v>282</v>
      </c>
      <c r="C21" s="62" t="s">
        <v>336</v>
      </c>
      <c r="D21" s="43">
        <v>1</v>
      </c>
      <c r="E21" s="246"/>
      <c r="F21" s="44" t="s">
        <v>246</v>
      </c>
      <c r="G21" s="25">
        <v>3</v>
      </c>
      <c r="H21" s="25">
        <v>0</v>
      </c>
      <c r="I21" s="26">
        <v>3</v>
      </c>
      <c r="J21" s="50"/>
      <c r="K21" s="46">
        <v>8</v>
      </c>
      <c r="L21" s="25">
        <v>0</v>
      </c>
      <c r="M21" s="26">
        <v>8</v>
      </c>
      <c r="N21" s="47"/>
      <c r="O21" s="48"/>
      <c r="P21" s="49"/>
      <c r="Q21" s="49"/>
      <c r="R21" s="50"/>
      <c r="S21" s="51"/>
      <c r="T21" s="52"/>
      <c r="U21" s="32"/>
      <c r="V21" s="47"/>
      <c r="W21" s="53">
        <f t="shared" si="0"/>
        <v>11</v>
      </c>
      <c r="X21" s="54">
        <f t="shared" si="1"/>
        <v>11</v>
      </c>
      <c r="Y21" s="50">
        <f t="shared" si="2"/>
        <v>0</v>
      </c>
      <c r="Z21" s="229"/>
      <c r="AA21" s="230"/>
    </row>
    <row r="22" spans="1:27" ht="30" customHeight="1" x14ac:dyDescent="0.2">
      <c r="A22" s="40" t="s">
        <v>177</v>
      </c>
      <c r="B22" s="60" t="s">
        <v>281</v>
      </c>
      <c r="C22" s="63" t="s">
        <v>337</v>
      </c>
      <c r="D22" s="43">
        <v>1</v>
      </c>
      <c r="E22" s="246"/>
      <c r="F22" s="44" t="s">
        <v>246</v>
      </c>
      <c r="G22" s="25">
        <v>3</v>
      </c>
      <c r="H22" s="25">
        <v>0</v>
      </c>
      <c r="I22" s="26">
        <v>3</v>
      </c>
      <c r="J22" s="50"/>
      <c r="K22" s="46">
        <v>10</v>
      </c>
      <c r="L22" s="25">
        <v>0</v>
      </c>
      <c r="M22" s="26">
        <v>10</v>
      </c>
      <c r="N22" s="47"/>
      <c r="O22" s="48"/>
      <c r="P22" s="49"/>
      <c r="Q22" s="49"/>
      <c r="R22" s="50"/>
      <c r="S22" s="51">
        <v>4</v>
      </c>
      <c r="T22" s="52">
        <v>0</v>
      </c>
      <c r="U22" s="32">
        <v>4</v>
      </c>
      <c r="V22" s="47"/>
      <c r="W22" s="53">
        <f t="shared" si="0"/>
        <v>17</v>
      </c>
      <c r="X22" s="54">
        <f t="shared" si="1"/>
        <v>13</v>
      </c>
      <c r="Y22" s="50">
        <f t="shared" si="2"/>
        <v>4</v>
      </c>
      <c r="Z22" s="229"/>
      <c r="AA22" s="230"/>
    </row>
    <row r="23" spans="1:27" ht="30" customHeight="1" x14ac:dyDescent="0.2">
      <c r="A23" s="40" t="s">
        <v>280</v>
      </c>
      <c r="B23" s="60" t="s">
        <v>279</v>
      </c>
      <c r="C23" s="64" t="s">
        <v>338</v>
      </c>
      <c r="D23" s="43">
        <v>1</v>
      </c>
      <c r="E23" s="246"/>
      <c r="F23" s="44" t="s">
        <v>246</v>
      </c>
      <c r="G23" s="25">
        <v>3</v>
      </c>
      <c r="H23" s="25">
        <v>0</v>
      </c>
      <c r="I23" s="26">
        <v>3</v>
      </c>
      <c r="J23" s="50"/>
      <c r="K23" s="46">
        <v>16</v>
      </c>
      <c r="L23" s="25">
        <v>0</v>
      </c>
      <c r="M23" s="26">
        <v>16</v>
      </c>
      <c r="N23" s="47"/>
      <c r="O23" s="48"/>
      <c r="P23" s="49"/>
      <c r="Q23" s="49"/>
      <c r="R23" s="50"/>
      <c r="S23" s="51">
        <v>4</v>
      </c>
      <c r="T23" s="52">
        <v>0</v>
      </c>
      <c r="U23" s="32">
        <v>4</v>
      </c>
      <c r="V23" s="47"/>
      <c r="W23" s="53">
        <f t="shared" si="0"/>
        <v>23</v>
      </c>
      <c r="X23" s="54">
        <f t="shared" si="1"/>
        <v>19</v>
      </c>
      <c r="Y23" s="50">
        <f t="shared" si="2"/>
        <v>4</v>
      </c>
      <c r="Z23" s="229"/>
      <c r="AA23" s="230"/>
    </row>
    <row r="24" spans="1:27" ht="30" customHeight="1" x14ac:dyDescent="0.2">
      <c r="A24" s="40" t="s">
        <v>278</v>
      </c>
      <c r="B24" s="60" t="s">
        <v>277</v>
      </c>
      <c r="C24" s="61" t="s">
        <v>339</v>
      </c>
      <c r="D24" s="43">
        <v>1</v>
      </c>
      <c r="E24" s="246"/>
      <c r="F24" s="44" t="s">
        <v>246</v>
      </c>
      <c r="G24" s="25">
        <v>2</v>
      </c>
      <c r="H24" s="25">
        <v>0</v>
      </c>
      <c r="I24" s="26">
        <v>2</v>
      </c>
      <c r="J24" s="50"/>
      <c r="K24" s="46">
        <v>8</v>
      </c>
      <c r="L24" s="25">
        <v>0</v>
      </c>
      <c r="M24" s="26">
        <v>8</v>
      </c>
      <c r="N24" s="47"/>
      <c r="O24" s="48"/>
      <c r="P24" s="49"/>
      <c r="Q24" s="49"/>
      <c r="R24" s="50"/>
      <c r="S24" s="51"/>
      <c r="T24" s="52"/>
      <c r="U24" s="32"/>
      <c r="V24" s="47"/>
      <c r="W24" s="53">
        <f t="shared" si="0"/>
        <v>10</v>
      </c>
      <c r="X24" s="54">
        <f t="shared" si="1"/>
        <v>10</v>
      </c>
      <c r="Y24" s="50">
        <f t="shared" si="2"/>
        <v>0</v>
      </c>
      <c r="Z24" s="229"/>
      <c r="AA24" s="230"/>
    </row>
    <row r="25" spans="1:27" ht="30" customHeight="1" x14ac:dyDescent="0.2">
      <c r="A25" s="40" t="s">
        <v>276</v>
      </c>
      <c r="B25" s="60" t="s">
        <v>275</v>
      </c>
      <c r="C25" s="61" t="s">
        <v>340</v>
      </c>
      <c r="D25" s="43">
        <v>1</v>
      </c>
      <c r="E25" s="246"/>
      <c r="F25" s="44" t="s">
        <v>246</v>
      </c>
      <c r="G25" s="25">
        <v>3</v>
      </c>
      <c r="H25" s="25">
        <v>0</v>
      </c>
      <c r="I25" s="26">
        <v>3</v>
      </c>
      <c r="J25" s="50"/>
      <c r="K25" s="46">
        <v>8</v>
      </c>
      <c r="L25" s="25">
        <v>0</v>
      </c>
      <c r="M25" s="26">
        <v>8</v>
      </c>
      <c r="N25" s="47"/>
      <c r="O25" s="48"/>
      <c r="P25" s="49"/>
      <c r="Q25" s="49"/>
      <c r="R25" s="50"/>
      <c r="S25" s="51">
        <v>4</v>
      </c>
      <c r="T25" s="52">
        <v>0</v>
      </c>
      <c r="U25" s="32">
        <v>4</v>
      </c>
      <c r="V25" s="47"/>
      <c r="W25" s="53">
        <f t="shared" si="0"/>
        <v>15</v>
      </c>
      <c r="X25" s="54">
        <f t="shared" si="1"/>
        <v>11</v>
      </c>
      <c r="Y25" s="50">
        <f t="shared" si="2"/>
        <v>4</v>
      </c>
      <c r="Z25" s="229"/>
      <c r="AA25" s="230"/>
    </row>
    <row r="26" spans="1:27" ht="30" customHeight="1" thickBot="1" x14ac:dyDescent="0.25">
      <c r="A26" s="65" t="s">
        <v>274</v>
      </c>
      <c r="B26" s="66" t="s">
        <v>273</v>
      </c>
      <c r="C26" s="67" t="s">
        <v>341</v>
      </c>
      <c r="D26" s="68">
        <v>1</v>
      </c>
      <c r="E26" s="249"/>
      <c r="F26" s="69" t="s">
        <v>246</v>
      </c>
      <c r="G26" s="25">
        <v>3</v>
      </c>
      <c r="H26" s="25">
        <v>0</v>
      </c>
      <c r="I26" s="26">
        <v>3</v>
      </c>
      <c r="J26" s="70"/>
      <c r="K26" s="71">
        <v>8</v>
      </c>
      <c r="L26" s="72">
        <v>0</v>
      </c>
      <c r="M26" s="73">
        <v>8</v>
      </c>
      <c r="N26" s="74"/>
      <c r="O26" s="75"/>
      <c r="P26" s="76"/>
      <c r="Q26" s="76"/>
      <c r="R26" s="70"/>
      <c r="S26" s="77"/>
      <c r="T26" s="78"/>
      <c r="U26" s="79"/>
      <c r="V26" s="80"/>
      <c r="W26" s="81">
        <f t="shared" si="0"/>
        <v>11</v>
      </c>
      <c r="X26" s="82">
        <f t="shared" si="1"/>
        <v>11</v>
      </c>
      <c r="Y26" s="96">
        <f t="shared" si="2"/>
        <v>0</v>
      </c>
      <c r="Z26" s="229"/>
      <c r="AA26" s="230"/>
    </row>
    <row r="27" spans="1:27" ht="45" x14ac:dyDescent="0.2">
      <c r="A27" s="83" t="s">
        <v>33</v>
      </c>
      <c r="B27" s="84" t="s">
        <v>272</v>
      </c>
      <c r="C27" s="55" t="s">
        <v>342</v>
      </c>
      <c r="D27" s="85">
        <v>1</v>
      </c>
      <c r="E27" s="268" t="s">
        <v>271</v>
      </c>
      <c r="F27" s="86" t="s">
        <v>246</v>
      </c>
      <c r="G27" s="36"/>
      <c r="H27" s="36"/>
      <c r="I27" s="36"/>
      <c r="J27" s="87"/>
      <c r="K27" s="46">
        <v>12</v>
      </c>
      <c r="L27" s="26">
        <v>0</v>
      </c>
      <c r="M27" s="26">
        <v>12</v>
      </c>
      <c r="N27" s="37"/>
      <c r="O27" s="88"/>
      <c r="P27" s="36"/>
      <c r="Q27" s="36"/>
      <c r="R27" s="87"/>
      <c r="S27" s="39">
        <v>13</v>
      </c>
      <c r="T27" s="36">
        <v>0</v>
      </c>
      <c r="U27" s="36">
        <v>13</v>
      </c>
      <c r="V27" s="37"/>
      <c r="W27" s="89">
        <f t="shared" si="0"/>
        <v>25</v>
      </c>
      <c r="X27" s="90">
        <f t="shared" si="1"/>
        <v>12</v>
      </c>
      <c r="Y27" s="33">
        <f t="shared" si="2"/>
        <v>13</v>
      </c>
      <c r="Z27" s="229"/>
      <c r="AA27" s="230"/>
    </row>
    <row r="28" spans="1:27" ht="30" customHeight="1" x14ac:dyDescent="0.2">
      <c r="A28" s="91" t="s">
        <v>270</v>
      </c>
      <c r="B28" s="41" t="s">
        <v>269</v>
      </c>
      <c r="C28" s="42" t="s">
        <v>343</v>
      </c>
      <c r="D28" s="43">
        <v>1</v>
      </c>
      <c r="E28" s="267"/>
      <c r="F28" s="44" t="s">
        <v>246</v>
      </c>
      <c r="G28" s="49"/>
      <c r="H28" s="49"/>
      <c r="I28" s="49"/>
      <c r="J28" s="50"/>
      <c r="K28" s="46">
        <v>12</v>
      </c>
      <c r="L28" s="25">
        <v>0</v>
      </c>
      <c r="M28" s="26">
        <v>12</v>
      </c>
      <c r="N28" s="47"/>
      <c r="O28" s="48"/>
      <c r="P28" s="49"/>
      <c r="Q28" s="49"/>
      <c r="R28" s="50"/>
      <c r="S28" s="54">
        <v>4</v>
      </c>
      <c r="T28" s="49">
        <v>0</v>
      </c>
      <c r="U28" s="32">
        <v>4</v>
      </c>
      <c r="V28" s="57"/>
      <c r="W28" s="89">
        <f t="shared" si="0"/>
        <v>16</v>
      </c>
      <c r="X28" s="54">
        <f t="shared" si="1"/>
        <v>12</v>
      </c>
      <c r="Y28" s="50">
        <f t="shared" si="2"/>
        <v>4</v>
      </c>
      <c r="Z28" s="229"/>
      <c r="AA28" s="230"/>
    </row>
    <row r="29" spans="1:27" ht="30" customHeight="1" x14ac:dyDescent="0.2">
      <c r="A29" s="91" t="s">
        <v>268</v>
      </c>
      <c r="B29" s="41" t="s">
        <v>267</v>
      </c>
      <c r="C29" s="59" t="s">
        <v>344</v>
      </c>
      <c r="D29" s="43">
        <v>1</v>
      </c>
      <c r="E29" s="267"/>
      <c r="F29" s="44" t="s">
        <v>246</v>
      </c>
      <c r="G29" s="49"/>
      <c r="H29" s="49"/>
      <c r="I29" s="49"/>
      <c r="J29" s="50"/>
      <c r="K29" s="46">
        <v>12</v>
      </c>
      <c r="L29" s="25">
        <v>0</v>
      </c>
      <c r="M29" s="26">
        <v>12</v>
      </c>
      <c r="N29" s="47"/>
      <c r="O29" s="48"/>
      <c r="P29" s="49"/>
      <c r="Q29" s="49"/>
      <c r="R29" s="50"/>
      <c r="S29" s="54">
        <v>4</v>
      </c>
      <c r="T29" s="49">
        <v>0</v>
      </c>
      <c r="U29" s="32">
        <v>4</v>
      </c>
      <c r="V29" s="47"/>
      <c r="W29" s="89">
        <f t="shared" si="0"/>
        <v>16</v>
      </c>
      <c r="X29" s="54">
        <f t="shared" si="1"/>
        <v>12</v>
      </c>
      <c r="Y29" s="50">
        <f t="shared" si="2"/>
        <v>4</v>
      </c>
      <c r="Z29" s="229"/>
      <c r="AA29" s="230"/>
    </row>
    <row r="30" spans="1:27" ht="30" customHeight="1" x14ac:dyDescent="0.2">
      <c r="A30" s="91" t="s">
        <v>58</v>
      </c>
      <c r="B30" s="60" t="s">
        <v>513</v>
      </c>
      <c r="C30" s="56" t="s">
        <v>511</v>
      </c>
      <c r="D30" s="43">
        <v>1</v>
      </c>
      <c r="E30" s="267"/>
      <c r="F30" s="44" t="s">
        <v>246</v>
      </c>
      <c r="G30" s="49"/>
      <c r="H30" s="49"/>
      <c r="I30" s="49"/>
      <c r="J30" s="50"/>
      <c r="K30" s="46">
        <v>7</v>
      </c>
      <c r="L30" s="25">
        <v>0</v>
      </c>
      <c r="M30" s="26">
        <v>7</v>
      </c>
      <c r="N30" s="47"/>
      <c r="O30" s="48"/>
      <c r="P30" s="49"/>
      <c r="Q30" s="49"/>
      <c r="R30" s="50"/>
      <c r="S30" s="54">
        <v>9</v>
      </c>
      <c r="T30" s="49">
        <v>0</v>
      </c>
      <c r="U30" s="32">
        <v>9</v>
      </c>
      <c r="V30" s="47"/>
      <c r="W30" s="89">
        <f t="shared" si="0"/>
        <v>16</v>
      </c>
      <c r="X30" s="54">
        <f t="shared" si="1"/>
        <v>7</v>
      </c>
      <c r="Y30" s="50">
        <f t="shared" si="2"/>
        <v>9</v>
      </c>
      <c r="Z30" s="229"/>
      <c r="AA30" s="230"/>
    </row>
    <row r="31" spans="1:27" ht="30" customHeight="1" x14ac:dyDescent="0.2">
      <c r="A31" s="91" t="s">
        <v>254</v>
      </c>
      <c r="B31" s="60" t="s">
        <v>514</v>
      </c>
      <c r="C31" s="59" t="s">
        <v>512</v>
      </c>
      <c r="D31" s="43">
        <v>1</v>
      </c>
      <c r="E31" s="267"/>
      <c r="F31" s="44" t="s">
        <v>246</v>
      </c>
      <c r="G31" s="49"/>
      <c r="H31" s="49"/>
      <c r="I31" s="49"/>
      <c r="J31" s="50"/>
      <c r="K31" s="46">
        <v>7</v>
      </c>
      <c r="L31" s="25">
        <v>0</v>
      </c>
      <c r="M31" s="26">
        <v>7</v>
      </c>
      <c r="N31" s="47"/>
      <c r="O31" s="48"/>
      <c r="P31" s="49"/>
      <c r="Q31" s="49"/>
      <c r="R31" s="50"/>
      <c r="S31" s="54">
        <v>9</v>
      </c>
      <c r="T31" s="49">
        <v>0</v>
      </c>
      <c r="U31" s="32">
        <v>9</v>
      </c>
      <c r="V31" s="47"/>
      <c r="W31" s="89">
        <f t="shared" si="0"/>
        <v>16</v>
      </c>
      <c r="X31" s="54">
        <f t="shared" si="1"/>
        <v>7</v>
      </c>
      <c r="Y31" s="50">
        <f t="shared" si="2"/>
        <v>9</v>
      </c>
      <c r="Z31" s="229"/>
      <c r="AA31" s="230"/>
    </row>
    <row r="32" spans="1:27" ht="30" customHeight="1" x14ac:dyDescent="0.2">
      <c r="A32" s="91" t="s">
        <v>266</v>
      </c>
      <c r="B32" s="41" t="s">
        <v>265</v>
      </c>
      <c r="C32" s="56" t="s">
        <v>345</v>
      </c>
      <c r="D32" s="43">
        <v>1</v>
      </c>
      <c r="E32" s="267"/>
      <c r="F32" s="44" t="s">
        <v>246</v>
      </c>
      <c r="G32" s="49"/>
      <c r="H32" s="49"/>
      <c r="I32" s="49"/>
      <c r="J32" s="50"/>
      <c r="K32" s="46">
        <v>5</v>
      </c>
      <c r="L32" s="25">
        <v>0</v>
      </c>
      <c r="M32" s="26">
        <v>5</v>
      </c>
      <c r="N32" s="47"/>
      <c r="O32" s="48"/>
      <c r="P32" s="49"/>
      <c r="Q32" s="49"/>
      <c r="R32" s="50"/>
      <c r="S32" s="54">
        <v>0</v>
      </c>
      <c r="T32" s="49"/>
      <c r="U32" s="32">
        <v>0</v>
      </c>
      <c r="V32" s="47"/>
      <c r="W32" s="89">
        <f t="shared" si="0"/>
        <v>5</v>
      </c>
      <c r="X32" s="54">
        <f t="shared" si="1"/>
        <v>5</v>
      </c>
      <c r="Y32" s="50">
        <f t="shared" si="2"/>
        <v>0</v>
      </c>
      <c r="Z32" s="229"/>
      <c r="AA32" s="230"/>
    </row>
    <row r="33" spans="1:27" ht="30" customHeight="1" x14ac:dyDescent="0.2">
      <c r="A33" s="91" t="s">
        <v>264</v>
      </c>
      <c r="B33" s="41" t="s">
        <v>263</v>
      </c>
      <c r="C33" s="59" t="s">
        <v>346</v>
      </c>
      <c r="D33" s="43">
        <v>1</v>
      </c>
      <c r="E33" s="267"/>
      <c r="F33" s="44" t="s">
        <v>246</v>
      </c>
      <c r="G33" s="49"/>
      <c r="H33" s="49"/>
      <c r="I33" s="49"/>
      <c r="J33" s="50"/>
      <c r="K33" s="46">
        <v>5</v>
      </c>
      <c r="L33" s="25">
        <v>4</v>
      </c>
      <c r="M33" s="26">
        <v>1</v>
      </c>
      <c r="N33" s="47"/>
      <c r="O33" s="48"/>
      <c r="P33" s="49"/>
      <c r="Q33" s="49"/>
      <c r="R33" s="50"/>
      <c r="S33" s="54">
        <v>0</v>
      </c>
      <c r="T33" s="49"/>
      <c r="U33" s="32">
        <v>0</v>
      </c>
      <c r="V33" s="47"/>
      <c r="W33" s="89">
        <f t="shared" si="0"/>
        <v>1</v>
      </c>
      <c r="X33" s="54">
        <f t="shared" si="1"/>
        <v>1</v>
      </c>
      <c r="Y33" s="50">
        <f t="shared" si="2"/>
        <v>0</v>
      </c>
      <c r="Z33" s="229"/>
      <c r="AA33" s="230"/>
    </row>
    <row r="34" spans="1:27" ht="30" customHeight="1" x14ac:dyDescent="0.2">
      <c r="A34" s="91" t="s">
        <v>262</v>
      </c>
      <c r="B34" s="41" t="s">
        <v>261</v>
      </c>
      <c r="C34" s="56" t="s">
        <v>347</v>
      </c>
      <c r="D34" s="43">
        <v>1</v>
      </c>
      <c r="E34" s="267"/>
      <c r="F34" s="44" t="s">
        <v>246</v>
      </c>
      <c r="G34" s="49"/>
      <c r="H34" s="49"/>
      <c r="I34" s="49"/>
      <c r="J34" s="50"/>
      <c r="K34" s="46">
        <v>3</v>
      </c>
      <c r="L34" s="25">
        <v>0</v>
      </c>
      <c r="M34" s="26">
        <v>3</v>
      </c>
      <c r="N34" s="47"/>
      <c r="O34" s="48"/>
      <c r="P34" s="49"/>
      <c r="Q34" s="49"/>
      <c r="R34" s="50"/>
      <c r="S34" s="54">
        <v>0</v>
      </c>
      <c r="T34" s="49"/>
      <c r="U34" s="32">
        <v>0</v>
      </c>
      <c r="V34" s="47"/>
      <c r="W34" s="89">
        <f t="shared" si="0"/>
        <v>3</v>
      </c>
      <c r="X34" s="54">
        <f t="shared" si="1"/>
        <v>3</v>
      </c>
      <c r="Y34" s="50">
        <f t="shared" si="2"/>
        <v>0</v>
      </c>
      <c r="Z34" s="229"/>
      <c r="AA34" s="230"/>
    </row>
    <row r="35" spans="1:27" ht="30" customHeight="1" thickBot="1" x14ac:dyDescent="0.25">
      <c r="A35" s="11" t="s">
        <v>18</v>
      </c>
      <c r="B35" s="92" t="s">
        <v>260</v>
      </c>
      <c r="C35" s="93" t="s">
        <v>348</v>
      </c>
      <c r="D35" s="94">
        <v>2</v>
      </c>
      <c r="E35" s="269"/>
      <c r="F35" s="14" t="s">
        <v>246</v>
      </c>
      <c r="G35" s="95"/>
      <c r="H35" s="95"/>
      <c r="I35" s="95"/>
      <c r="J35" s="96"/>
      <c r="K35" s="71">
        <v>4</v>
      </c>
      <c r="L35" s="97">
        <v>10</v>
      </c>
      <c r="M35" s="98">
        <v>0</v>
      </c>
      <c r="N35" s="80"/>
      <c r="O35" s="99"/>
      <c r="P35" s="95"/>
      <c r="Q35" s="95"/>
      <c r="R35" s="96"/>
      <c r="S35" s="82">
        <v>4</v>
      </c>
      <c r="T35" s="95">
        <v>0</v>
      </c>
      <c r="U35" s="79">
        <v>4</v>
      </c>
      <c r="V35" s="80"/>
      <c r="W35" s="10">
        <f t="shared" si="0"/>
        <v>4</v>
      </c>
      <c r="X35" s="100">
        <f t="shared" si="1"/>
        <v>0</v>
      </c>
      <c r="Y35" s="70">
        <f t="shared" si="2"/>
        <v>4</v>
      </c>
      <c r="Z35" s="229"/>
      <c r="AA35" s="230"/>
    </row>
    <row r="36" spans="1:27" ht="30" customHeight="1" x14ac:dyDescent="0.2">
      <c r="A36" s="20" t="s">
        <v>33</v>
      </c>
      <c r="B36" s="21" t="s">
        <v>259</v>
      </c>
      <c r="C36" s="101" t="s">
        <v>349</v>
      </c>
      <c r="D36" s="23">
        <v>1</v>
      </c>
      <c r="E36" s="266" t="s">
        <v>258</v>
      </c>
      <c r="F36" s="24" t="s">
        <v>246</v>
      </c>
      <c r="G36" s="32"/>
      <c r="H36" s="32"/>
      <c r="I36" s="32"/>
      <c r="J36" s="33"/>
      <c r="K36" s="102">
        <v>8</v>
      </c>
      <c r="L36" s="29">
        <v>0</v>
      </c>
      <c r="M36" s="29">
        <v>8</v>
      </c>
      <c r="N36" s="30"/>
      <c r="O36" s="31"/>
      <c r="P36" s="32"/>
      <c r="Q36" s="32"/>
      <c r="R36" s="33"/>
      <c r="S36" s="32">
        <v>6</v>
      </c>
      <c r="T36" s="32">
        <v>0</v>
      </c>
      <c r="U36" s="32">
        <v>6</v>
      </c>
      <c r="V36" s="30"/>
      <c r="W36" s="38">
        <f t="shared" si="0"/>
        <v>14</v>
      </c>
      <c r="X36" s="39">
        <f t="shared" si="1"/>
        <v>8</v>
      </c>
      <c r="Y36" s="87">
        <f t="shared" si="2"/>
        <v>6</v>
      </c>
      <c r="Z36" s="229"/>
      <c r="AA36" s="230"/>
    </row>
    <row r="37" spans="1:27" ht="30" customHeight="1" x14ac:dyDescent="0.2">
      <c r="A37" s="40" t="s">
        <v>257</v>
      </c>
      <c r="B37" s="41" t="s">
        <v>256</v>
      </c>
      <c r="C37" s="56" t="s">
        <v>350</v>
      </c>
      <c r="D37" s="43">
        <v>1</v>
      </c>
      <c r="E37" s="267"/>
      <c r="F37" s="44" t="s">
        <v>246</v>
      </c>
      <c r="G37" s="49"/>
      <c r="H37" s="49"/>
      <c r="I37" s="49"/>
      <c r="J37" s="50"/>
      <c r="K37" s="46">
        <v>8</v>
      </c>
      <c r="L37" s="25">
        <v>0</v>
      </c>
      <c r="M37" s="26">
        <v>8</v>
      </c>
      <c r="N37" s="47"/>
      <c r="O37" s="48"/>
      <c r="P37" s="49"/>
      <c r="Q37" s="49"/>
      <c r="R37" s="50"/>
      <c r="S37" s="49">
        <v>3</v>
      </c>
      <c r="T37" s="49">
        <v>0</v>
      </c>
      <c r="U37" s="32">
        <v>3</v>
      </c>
      <c r="V37" s="47"/>
      <c r="W37" s="53">
        <f t="shared" si="0"/>
        <v>11</v>
      </c>
      <c r="X37" s="54">
        <f t="shared" si="1"/>
        <v>8</v>
      </c>
      <c r="Y37" s="50">
        <f t="shared" si="2"/>
        <v>3</v>
      </c>
      <c r="Z37" s="229"/>
      <c r="AA37" s="230"/>
    </row>
    <row r="38" spans="1:27" ht="30" customHeight="1" x14ac:dyDescent="0.2">
      <c r="A38" s="103" t="s">
        <v>199</v>
      </c>
      <c r="B38" s="104" t="s">
        <v>255</v>
      </c>
      <c r="C38" s="105" t="s">
        <v>351</v>
      </c>
      <c r="D38" s="43">
        <v>1</v>
      </c>
      <c r="E38" s="267"/>
      <c r="F38" s="44" t="s">
        <v>246</v>
      </c>
      <c r="G38" s="49"/>
      <c r="H38" s="49"/>
      <c r="I38" s="49"/>
      <c r="J38" s="50"/>
      <c r="K38" s="46">
        <v>8</v>
      </c>
      <c r="L38" s="25">
        <v>0</v>
      </c>
      <c r="M38" s="26">
        <v>8</v>
      </c>
      <c r="N38" s="47"/>
      <c r="O38" s="48"/>
      <c r="P38" s="49"/>
      <c r="Q38" s="49"/>
      <c r="R38" s="50"/>
      <c r="S38" s="49">
        <v>6</v>
      </c>
      <c r="T38" s="49">
        <v>0</v>
      </c>
      <c r="U38" s="32">
        <v>6</v>
      </c>
      <c r="V38" s="47"/>
      <c r="W38" s="53">
        <f t="shared" si="0"/>
        <v>14</v>
      </c>
      <c r="X38" s="54">
        <f t="shared" si="1"/>
        <v>8</v>
      </c>
      <c r="Y38" s="50">
        <f t="shared" si="2"/>
        <v>6</v>
      </c>
      <c r="Z38" s="229"/>
      <c r="AA38" s="230"/>
    </row>
    <row r="39" spans="1:27" ht="30" customHeight="1" x14ac:dyDescent="0.2">
      <c r="A39" s="106" t="s">
        <v>254</v>
      </c>
      <c r="B39" s="104" t="s">
        <v>253</v>
      </c>
      <c r="C39" s="105" t="s">
        <v>352</v>
      </c>
      <c r="D39" s="43">
        <v>1</v>
      </c>
      <c r="E39" s="267"/>
      <c r="F39" s="44" t="s">
        <v>246</v>
      </c>
      <c r="G39" s="49"/>
      <c r="H39" s="49"/>
      <c r="I39" s="49"/>
      <c r="J39" s="50"/>
      <c r="K39" s="46">
        <v>8</v>
      </c>
      <c r="L39" s="25">
        <v>0</v>
      </c>
      <c r="M39" s="26">
        <v>8</v>
      </c>
      <c r="N39" s="47"/>
      <c r="O39" s="48"/>
      <c r="P39" s="49"/>
      <c r="Q39" s="49"/>
      <c r="R39" s="50"/>
      <c r="S39" s="49">
        <v>6</v>
      </c>
      <c r="T39" s="49">
        <v>0</v>
      </c>
      <c r="U39" s="32">
        <v>6</v>
      </c>
      <c r="V39" s="47"/>
      <c r="W39" s="53">
        <f t="shared" si="0"/>
        <v>14</v>
      </c>
      <c r="X39" s="54">
        <f t="shared" si="1"/>
        <v>8</v>
      </c>
      <c r="Y39" s="50">
        <f t="shared" si="2"/>
        <v>6</v>
      </c>
      <c r="Z39" s="229"/>
      <c r="AA39" s="230"/>
    </row>
    <row r="40" spans="1:27" ht="30" customHeight="1" x14ac:dyDescent="0.2">
      <c r="A40" s="106" t="s">
        <v>63</v>
      </c>
      <c r="B40" s="104" t="s">
        <v>252</v>
      </c>
      <c r="C40" s="105" t="s">
        <v>353</v>
      </c>
      <c r="D40" s="43">
        <v>1</v>
      </c>
      <c r="E40" s="267"/>
      <c r="F40" s="44" t="s">
        <v>246</v>
      </c>
      <c r="G40" s="49"/>
      <c r="H40" s="49"/>
      <c r="I40" s="49"/>
      <c r="J40" s="50"/>
      <c r="K40" s="46">
        <v>8</v>
      </c>
      <c r="L40" s="25">
        <v>0</v>
      </c>
      <c r="M40" s="26">
        <v>8</v>
      </c>
      <c r="N40" s="47"/>
      <c r="O40" s="48"/>
      <c r="P40" s="49"/>
      <c r="Q40" s="49"/>
      <c r="R40" s="50"/>
      <c r="S40" s="49">
        <v>3</v>
      </c>
      <c r="T40" s="49">
        <v>0</v>
      </c>
      <c r="U40" s="32">
        <v>3</v>
      </c>
      <c r="V40" s="47"/>
      <c r="W40" s="53">
        <f t="shared" si="0"/>
        <v>11</v>
      </c>
      <c r="X40" s="54">
        <f t="shared" si="1"/>
        <v>8</v>
      </c>
      <c r="Y40" s="50">
        <f t="shared" si="2"/>
        <v>3</v>
      </c>
      <c r="Z40" s="229"/>
      <c r="AA40" s="230"/>
    </row>
    <row r="41" spans="1:27" ht="30" customHeight="1" x14ac:dyDescent="0.2">
      <c r="A41" s="106" t="s">
        <v>63</v>
      </c>
      <c r="B41" s="104" t="s">
        <v>251</v>
      </c>
      <c r="C41" s="105" t="s">
        <v>354</v>
      </c>
      <c r="D41" s="43">
        <v>1</v>
      </c>
      <c r="E41" s="267"/>
      <c r="F41" s="44" t="s">
        <v>246</v>
      </c>
      <c r="G41" s="49"/>
      <c r="H41" s="49"/>
      <c r="I41" s="49"/>
      <c r="J41" s="50"/>
      <c r="K41" s="46">
        <v>8</v>
      </c>
      <c r="L41" s="25">
        <v>0</v>
      </c>
      <c r="M41" s="26">
        <v>8</v>
      </c>
      <c r="N41" s="47"/>
      <c r="O41" s="48"/>
      <c r="P41" s="49"/>
      <c r="Q41" s="49"/>
      <c r="R41" s="50"/>
      <c r="S41" s="49">
        <v>3</v>
      </c>
      <c r="T41" s="49">
        <v>0</v>
      </c>
      <c r="U41" s="32">
        <v>3</v>
      </c>
      <c r="V41" s="47"/>
      <c r="W41" s="53">
        <f t="shared" si="0"/>
        <v>11</v>
      </c>
      <c r="X41" s="54">
        <f t="shared" si="1"/>
        <v>8</v>
      </c>
      <c r="Y41" s="50">
        <f t="shared" si="2"/>
        <v>3</v>
      </c>
      <c r="Z41" s="229"/>
      <c r="AA41" s="230"/>
    </row>
    <row r="42" spans="1:27" ht="30" customHeight="1" x14ac:dyDescent="0.2">
      <c r="A42" s="103" t="s">
        <v>177</v>
      </c>
      <c r="B42" s="104" t="s">
        <v>250</v>
      </c>
      <c r="C42" s="105" t="s">
        <v>355</v>
      </c>
      <c r="D42" s="43">
        <v>1</v>
      </c>
      <c r="E42" s="267"/>
      <c r="F42" s="44" t="s">
        <v>246</v>
      </c>
      <c r="G42" s="49"/>
      <c r="H42" s="49"/>
      <c r="I42" s="49"/>
      <c r="J42" s="50"/>
      <c r="K42" s="46">
        <v>2</v>
      </c>
      <c r="L42" s="25">
        <v>2</v>
      </c>
      <c r="M42" s="26">
        <v>0</v>
      </c>
      <c r="N42" s="47"/>
      <c r="O42" s="48"/>
      <c r="P42" s="49"/>
      <c r="Q42" s="49"/>
      <c r="R42" s="50"/>
      <c r="S42" s="49">
        <v>3</v>
      </c>
      <c r="T42" s="49">
        <v>0</v>
      </c>
      <c r="U42" s="32">
        <v>3</v>
      </c>
      <c r="V42" s="47"/>
      <c r="W42" s="53">
        <f t="shared" si="0"/>
        <v>3</v>
      </c>
      <c r="X42" s="54">
        <f t="shared" si="1"/>
        <v>0</v>
      </c>
      <c r="Y42" s="50">
        <f t="shared" si="2"/>
        <v>3</v>
      </c>
      <c r="Z42" s="229"/>
      <c r="AA42" s="230"/>
    </row>
    <row r="43" spans="1:27" ht="30" customHeight="1" x14ac:dyDescent="0.2">
      <c r="A43" s="103" t="s">
        <v>249</v>
      </c>
      <c r="B43" s="104" t="s">
        <v>248</v>
      </c>
      <c r="C43" s="105"/>
      <c r="D43" s="43">
        <v>1</v>
      </c>
      <c r="E43" s="267"/>
      <c r="F43" s="44" t="s">
        <v>246</v>
      </c>
      <c r="G43" s="49"/>
      <c r="H43" s="49"/>
      <c r="I43" s="49"/>
      <c r="J43" s="50"/>
      <c r="K43" s="46">
        <v>2</v>
      </c>
      <c r="L43" s="25">
        <v>7</v>
      </c>
      <c r="M43" s="26">
        <v>0</v>
      </c>
      <c r="N43" s="47"/>
      <c r="O43" s="48"/>
      <c r="P43" s="49"/>
      <c r="Q43" s="49"/>
      <c r="R43" s="50"/>
      <c r="S43" s="49">
        <v>3</v>
      </c>
      <c r="T43" s="49">
        <v>0</v>
      </c>
      <c r="U43" s="32">
        <v>3</v>
      </c>
      <c r="V43" s="47"/>
      <c r="W43" s="53">
        <f t="shared" si="0"/>
        <v>3</v>
      </c>
      <c r="X43" s="54">
        <f t="shared" si="1"/>
        <v>0</v>
      </c>
      <c r="Y43" s="50">
        <f t="shared" si="2"/>
        <v>3</v>
      </c>
      <c r="Z43" s="229"/>
      <c r="AA43" s="230"/>
    </row>
    <row r="44" spans="1:27" ht="30" customHeight="1" thickBot="1" x14ac:dyDescent="0.25">
      <c r="A44" s="65" t="s">
        <v>102</v>
      </c>
      <c r="B44" s="107" t="s">
        <v>247</v>
      </c>
      <c r="C44" s="108" t="s">
        <v>356</v>
      </c>
      <c r="D44" s="68">
        <v>1</v>
      </c>
      <c r="E44" s="249"/>
      <c r="F44" s="69" t="s">
        <v>246</v>
      </c>
      <c r="G44" s="76"/>
      <c r="H44" s="76"/>
      <c r="I44" s="76"/>
      <c r="J44" s="70"/>
      <c r="K44" s="71">
        <v>2</v>
      </c>
      <c r="L44" s="72">
        <v>0</v>
      </c>
      <c r="M44" s="73">
        <v>2</v>
      </c>
      <c r="N44" s="74"/>
      <c r="O44" s="75"/>
      <c r="P44" s="76"/>
      <c r="Q44" s="76"/>
      <c r="R44" s="70"/>
      <c r="S44" s="49">
        <v>6</v>
      </c>
      <c r="T44" s="49">
        <v>0</v>
      </c>
      <c r="U44" s="32">
        <v>6</v>
      </c>
      <c r="V44" s="74"/>
      <c r="W44" s="81">
        <f t="shared" si="0"/>
        <v>8</v>
      </c>
      <c r="X44" s="82">
        <f t="shared" si="1"/>
        <v>2</v>
      </c>
      <c r="Y44" s="96">
        <f t="shared" si="2"/>
        <v>6</v>
      </c>
      <c r="Z44" s="229"/>
      <c r="AA44" s="230"/>
    </row>
    <row r="45" spans="1:27" ht="30" hidden="1" customHeight="1" x14ac:dyDescent="0.25">
      <c r="A45" s="109" t="s">
        <v>245</v>
      </c>
      <c r="B45" s="110">
        <v>86038509</v>
      </c>
      <c r="C45" s="59" t="s">
        <v>357</v>
      </c>
      <c r="D45" s="85">
        <v>1</v>
      </c>
      <c r="E45" s="245" t="s">
        <v>244</v>
      </c>
      <c r="F45" s="86" t="s">
        <v>224</v>
      </c>
      <c r="G45" s="36"/>
      <c r="H45" s="36"/>
      <c r="I45" s="36"/>
      <c r="J45" s="87"/>
      <c r="K45" s="39"/>
      <c r="L45" s="36"/>
      <c r="M45" s="36"/>
      <c r="N45" s="37"/>
      <c r="O45" s="88"/>
      <c r="P45" s="36"/>
      <c r="Q45" s="36"/>
      <c r="R45" s="87"/>
      <c r="S45" s="34"/>
      <c r="T45" s="36"/>
      <c r="U45" s="36"/>
      <c r="V45" s="37"/>
      <c r="W45" s="89">
        <f t="shared" si="0"/>
        <v>0</v>
      </c>
      <c r="X45" s="90">
        <f t="shared" si="1"/>
        <v>0</v>
      </c>
      <c r="Y45" s="33">
        <f t="shared" si="2"/>
        <v>0</v>
      </c>
      <c r="Z45" s="229"/>
      <c r="AA45" s="230"/>
    </row>
    <row r="46" spans="1:27" ht="30" hidden="1" customHeight="1" x14ac:dyDescent="0.25">
      <c r="A46" s="112" t="s">
        <v>243</v>
      </c>
      <c r="B46" s="113">
        <v>86038508</v>
      </c>
      <c r="C46" s="56" t="s">
        <v>358</v>
      </c>
      <c r="D46" s="43">
        <v>1</v>
      </c>
      <c r="E46" s="246"/>
      <c r="F46" s="44" t="s">
        <v>224</v>
      </c>
      <c r="G46" s="49"/>
      <c r="H46" s="49">
        <v>1</v>
      </c>
      <c r="I46" s="49"/>
      <c r="J46" s="50"/>
      <c r="K46" s="54"/>
      <c r="L46" s="49">
        <v>16</v>
      </c>
      <c r="M46" s="49"/>
      <c r="N46" s="47"/>
      <c r="O46" s="48"/>
      <c r="P46" s="49">
        <v>1</v>
      </c>
      <c r="Q46" s="49"/>
      <c r="R46" s="50"/>
      <c r="S46" s="51"/>
      <c r="T46" s="49">
        <v>2</v>
      </c>
      <c r="U46" s="49"/>
      <c r="V46" s="47"/>
      <c r="W46" s="89">
        <f t="shared" si="0"/>
        <v>0</v>
      </c>
      <c r="X46" s="54">
        <f t="shared" si="1"/>
        <v>0</v>
      </c>
      <c r="Y46" s="50">
        <f t="shared" si="2"/>
        <v>0</v>
      </c>
      <c r="Z46" s="229"/>
      <c r="AA46" s="230"/>
    </row>
    <row r="47" spans="1:27" ht="30" hidden="1" customHeight="1" x14ac:dyDescent="0.25">
      <c r="A47" s="112" t="s">
        <v>242</v>
      </c>
      <c r="B47" s="113">
        <v>86061529</v>
      </c>
      <c r="C47" s="56" t="s">
        <v>359</v>
      </c>
      <c r="D47" s="43">
        <v>1</v>
      </c>
      <c r="E47" s="246"/>
      <c r="F47" s="44" t="s">
        <v>224</v>
      </c>
      <c r="G47" s="49"/>
      <c r="H47" s="49">
        <v>5</v>
      </c>
      <c r="I47" s="49"/>
      <c r="J47" s="50"/>
      <c r="K47" s="54"/>
      <c r="L47" s="49"/>
      <c r="M47" s="49"/>
      <c r="N47" s="47"/>
      <c r="O47" s="48"/>
      <c r="P47" s="49"/>
      <c r="Q47" s="49"/>
      <c r="R47" s="50"/>
      <c r="S47" s="51"/>
      <c r="T47" s="49"/>
      <c r="U47" s="49"/>
      <c r="V47" s="47"/>
      <c r="W47" s="89">
        <f t="shared" si="0"/>
        <v>0</v>
      </c>
      <c r="X47" s="54">
        <f t="shared" si="1"/>
        <v>0</v>
      </c>
      <c r="Y47" s="50">
        <f t="shared" si="2"/>
        <v>0</v>
      </c>
      <c r="Z47" s="229"/>
      <c r="AA47" s="230"/>
    </row>
    <row r="48" spans="1:27" ht="30" hidden="1" customHeight="1" x14ac:dyDescent="0.25">
      <c r="A48" s="112" t="s">
        <v>241</v>
      </c>
      <c r="B48" s="113">
        <v>86029587</v>
      </c>
      <c r="C48" s="56" t="s">
        <v>360</v>
      </c>
      <c r="D48" s="43">
        <v>1</v>
      </c>
      <c r="E48" s="246"/>
      <c r="F48" s="44" t="s">
        <v>224</v>
      </c>
      <c r="G48" s="49"/>
      <c r="H48" s="49">
        <v>2</v>
      </c>
      <c r="I48" s="49"/>
      <c r="J48" s="50"/>
      <c r="K48" s="54"/>
      <c r="L48" s="49">
        <v>8</v>
      </c>
      <c r="M48" s="49"/>
      <c r="N48" s="47"/>
      <c r="O48" s="48"/>
      <c r="P48" s="49">
        <v>1</v>
      </c>
      <c r="Q48" s="49"/>
      <c r="R48" s="50"/>
      <c r="S48" s="51"/>
      <c r="T48" s="49"/>
      <c r="U48" s="49"/>
      <c r="V48" s="47"/>
      <c r="W48" s="89">
        <f t="shared" si="0"/>
        <v>0</v>
      </c>
      <c r="X48" s="54">
        <f t="shared" si="1"/>
        <v>0</v>
      </c>
      <c r="Y48" s="50">
        <f t="shared" si="2"/>
        <v>0</v>
      </c>
      <c r="Z48" s="229"/>
      <c r="AA48" s="230"/>
    </row>
    <row r="49" spans="1:27" ht="30" hidden="1" customHeight="1" x14ac:dyDescent="0.25">
      <c r="A49" s="112" t="s">
        <v>240</v>
      </c>
      <c r="B49" s="113">
        <v>86029672</v>
      </c>
      <c r="C49" s="56" t="s">
        <v>361</v>
      </c>
      <c r="D49" s="43">
        <v>1</v>
      </c>
      <c r="E49" s="246"/>
      <c r="F49" s="44" t="s">
        <v>224</v>
      </c>
      <c r="G49" s="49"/>
      <c r="H49" s="49"/>
      <c r="I49" s="49"/>
      <c r="J49" s="50"/>
      <c r="K49" s="54"/>
      <c r="L49" s="49"/>
      <c r="M49" s="49"/>
      <c r="N49" s="47"/>
      <c r="O49" s="48"/>
      <c r="P49" s="49"/>
      <c r="Q49" s="49"/>
      <c r="R49" s="50"/>
      <c r="S49" s="51"/>
      <c r="T49" s="49"/>
      <c r="U49" s="49"/>
      <c r="V49" s="47"/>
      <c r="W49" s="89">
        <f t="shared" si="0"/>
        <v>0</v>
      </c>
      <c r="X49" s="54">
        <f t="shared" si="1"/>
        <v>0</v>
      </c>
      <c r="Y49" s="50">
        <f t="shared" si="2"/>
        <v>0</v>
      </c>
      <c r="Z49" s="229"/>
      <c r="AA49" s="230"/>
    </row>
    <row r="50" spans="1:27" ht="30" hidden="1" customHeight="1" x14ac:dyDescent="0.25">
      <c r="A50" s="112" t="s">
        <v>239</v>
      </c>
      <c r="B50" s="113">
        <v>86045910</v>
      </c>
      <c r="C50" s="56" t="s">
        <v>362</v>
      </c>
      <c r="D50" s="43">
        <v>1</v>
      </c>
      <c r="E50" s="246"/>
      <c r="F50" s="44" t="s">
        <v>224</v>
      </c>
      <c r="G50" s="49"/>
      <c r="H50" s="49">
        <v>3</v>
      </c>
      <c r="I50" s="49"/>
      <c r="J50" s="50"/>
      <c r="K50" s="54"/>
      <c r="L50" s="49">
        <v>5</v>
      </c>
      <c r="M50" s="49"/>
      <c r="N50" s="47"/>
      <c r="O50" s="48"/>
      <c r="P50" s="49"/>
      <c r="Q50" s="49"/>
      <c r="R50" s="50"/>
      <c r="S50" s="51"/>
      <c r="T50" s="49"/>
      <c r="U50" s="49"/>
      <c r="V50" s="47"/>
      <c r="W50" s="89">
        <f t="shared" si="0"/>
        <v>0</v>
      </c>
      <c r="X50" s="54">
        <f t="shared" si="1"/>
        <v>0</v>
      </c>
      <c r="Y50" s="50">
        <f t="shared" si="2"/>
        <v>0</v>
      </c>
      <c r="Z50" s="229"/>
      <c r="AA50" s="230"/>
    </row>
    <row r="51" spans="1:27" ht="30" hidden="1" customHeight="1" x14ac:dyDescent="0.25">
      <c r="A51" s="112" t="s">
        <v>238</v>
      </c>
      <c r="B51" s="113" t="s">
        <v>237</v>
      </c>
      <c r="C51" s="56" t="s">
        <v>363</v>
      </c>
      <c r="D51" s="43">
        <v>1</v>
      </c>
      <c r="E51" s="246"/>
      <c r="F51" s="44" t="s">
        <v>224</v>
      </c>
      <c r="G51" s="49"/>
      <c r="H51" s="49">
        <v>2</v>
      </c>
      <c r="I51" s="49"/>
      <c r="J51" s="50"/>
      <c r="K51" s="54"/>
      <c r="L51" s="49">
        <v>2</v>
      </c>
      <c r="M51" s="49"/>
      <c r="N51" s="47"/>
      <c r="O51" s="48"/>
      <c r="P51" s="49"/>
      <c r="Q51" s="49"/>
      <c r="R51" s="50"/>
      <c r="S51" s="51"/>
      <c r="T51" s="49"/>
      <c r="U51" s="49"/>
      <c r="V51" s="47"/>
      <c r="W51" s="89">
        <f t="shared" si="0"/>
        <v>0</v>
      </c>
      <c r="X51" s="54">
        <f t="shared" si="1"/>
        <v>0</v>
      </c>
      <c r="Y51" s="50">
        <f t="shared" si="2"/>
        <v>0</v>
      </c>
      <c r="Z51" s="229"/>
      <c r="AA51" s="230"/>
    </row>
    <row r="52" spans="1:27" ht="30" hidden="1" customHeight="1" x14ac:dyDescent="0.25">
      <c r="A52" s="112" t="s">
        <v>236</v>
      </c>
      <c r="B52" s="113" t="s">
        <v>235</v>
      </c>
      <c r="C52" s="56" t="s">
        <v>364</v>
      </c>
      <c r="D52" s="43">
        <v>1</v>
      </c>
      <c r="E52" s="246"/>
      <c r="F52" s="44" t="s">
        <v>224</v>
      </c>
      <c r="G52" s="49"/>
      <c r="H52" s="49"/>
      <c r="I52" s="49"/>
      <c r="J52" s="50"/>
      <c r="K52" s="54"/>
      <c r="L52" s="49">
        <v>7</v>
      </c>
      <c r="M52" s="49"/>
      <c r="N52" s="47"/>
      <c r="O52" s="48"/>
      <c r="P52" s="49"/>
      <c r="Q52" s="49"/>
      <c r="R52" s="50"/>
      <c r="S52" s="51"/>
      <c r="T52" s="49"/>
      <c r="U52" s="49"/>
      <c r="V52" s="47"/>
      <c r="W52" s="89">
        <f t="shared" si="0"/>
        <v>0</v>
      </c>
      <c r="X52" s="54">
        <f t="shared" si="1"/>
        <v>0</v>
      </c>
      <c r="Y52" s="50">
        <f t="shared" si="2"/>
        <v>0</v>
      </c>
      <c r="Z52" s="229"/>
      <c r="AA52" s="230"/>
    </row>
    <row r="53" spans="1:27" ht="30" hidden="1" customHeight="1" thickBot="1" x14ac:dyDescent="0.25">
      <c r="A53" s="11" t="s">
        <v>234</v>
      </c>
      <c r="B53" s="12">
        <v>86029162</v>
      </c>
      <c r="C53" s="93" t="s">
        <v>365</v>
      </c>
      <c r="D53" s="94">
        <v>1</v>
      </c>
      <c r="E53" s="247"/>
      <c r="F53" s="14" t="s">
        <v>224</v>
      </c>
      <c r="G53" s="95"/>
      <c r="H53" s="95">
        <v>2</v>
      </c>
      <c r="I53" s="95"/>
      <c r="J53" s="96"/>
      <c r="K53" s="82"/>
      <c r="L53" s="95"/>
      <c r="M53" s="95"/>
      <c r="N53" s="80"/>
      <c r="O53" s="99"/>
      <c r="P53" s="95">
        <v>10</v>
      </c>
      <c r="Q53" s="95"/>
      <c r="R53" s="96"/>
      <c r="S53" s="77"/>
      <c r="T53" s="95"/>
      <c r="U53" s="95"/>
      <c r="V53" s="80"/>
      <c r="W53" s="10">
        <f t="shared" si="0"/>
        <v>0</v>
      </c>
      <c r="X53" s="100">
        <f t="shared" si="1"/>
        <v>0</v>
      </c>
      <c r="Y53" s="70">
        <f t="shared" si="2"/>
        <v>0</v>
      </c>
      <c r="Z53" s="229"/>
      <c r="AA53" s="230"/>
    </row>
    <row r="54" spans="1:27" ht="30" hidden="1" customHeight="1" x14ac:dyDescent="0.25">
      <c r="A54" s="114" t="s">
        <v>233</v>
      </c>
      <c r="B54" s="115">
        <v>86030711</v>
      </c>
      <c r="C54" s="116" t="s">
        <v>366</v>
      </c>
      <c r="D54" s="115">
        <v>1</v>
      </c>
      <c r="E54" s="248" t="s">
        <v>232</v>
      </c>
      <c r="F54" s="24" t="s">
        <v>224</v>
      </c>
      <c r="G54" s="32"/>
      <c r="H54" s="32"/>
      <c r="I54" s="32"/>
      <c r="J54" s="33"/>
      <c r="K54" s="102">
        <v>6</v>
      </c>
      <c r="L54" s="29">
        <v>7</v>
      </c>
      <c r="M54" s="29">
        <v>0</v>
      </c>
      <c r="N54" s="30"/>
      <c r="O54" s="31"/>
      <c r="P54" s="32"/>
      <c r="Q54" s="32"/>
      <c r="R54" s="33"/>
      <c r="S54" s="117"/>
      <c r="T54" s="32"/>
      <c r="U54" s="32"/>
      <c r="V54" s="30"/>
      <c r="W54" s="38">
        <f t="shared" si="0"/>
        <v>0</v>
      </c>
      <c r="X54" s="39">
        <f t="shared" si="1"/>
        <v>0</v>
      </c>
      <c r="Y54" s="87">
        <f t="shared" si="2"/>
        <v>0</v>
      </c>
      <c r="Z54" s="229"/>
      <c r="AA54" s="230"/>
    </row>
    <row r="55" spans="1:27" ht="30" hidden="1" customHeight="1" x14ac:dyDescent="0.25">
      <c r="A55" s="106" t="s">
        <v>231</v>
      </c>
      <c r="B55" s="113">
        <v>86029150</v>
      </c>
      <c r="C55" s="118" t="s">
        <v>367</v>
      </c>
      <c r="D55" s="113">
        <v>1</v>
      </c>
      <c r="E55" s="246"/>
      <c r="F55" s="44" t="s">
        <v>224</v>
      </c>
      <c r="G55" s="49"/>
      <c r="H55" s="49">
        <v>2</v>
      </c>
      <c r="I55" s="49"/>
      <c r="J55" s="50"/>
      <c r="K55" s="46">
        <v>6</v>
      </c>
      <c r="L55" s="25">
        <v>8</v>
      </c>
      <c r="M55" s="26">
        <v>0</v>
      </c>
      <c r="N55" s="47"/>
      <c r="O55" s="48"/>
      <c r="P55" s="49"/>
      <c r="Q55" s="49"/>
      <c r="R55" s="50"/>
      <c r="S55" s="51"/>
      <c r="T55" s="49"/>
      <c r="U55" s="49"/>
      <c r="V55" s="47"/>
      <c r="W55" s="53">
        <f t="shared" si="0"/>
        <v>0</v>
      </c>
      <c r="X55" s="54">
        <f t="shared" si="1"/>
        <v>0</v>
      </c>
      <c r="Y55" s="50">
        <f t="shared" si="2"/>
        <v>0</v>
      </c>
      <c r="Z55" s="229"/>
      <c r="AA55" s="230"/>
    </row>
    <row r="56" spans="1:27" ht="30" hidden="1" customHeight="1" x14ac:dyDescent="0.25">
      <c r="A56" s="106" t="s">
        <v>230</v>
      </c>
      <c r="B56" s="113">
        <v>86029149</v>
      </c>
      <c r="C56" s="118" t="s">
        <v>368</v>
      </c>
      <c r="D56" s="113">
        <v>1</v>
      </c>
      <c r="E56" s="246"/>
      <c r="F56" s="44" t="s">
        <v>224</v>
      </c>
      <c r="G56" s="49"/>
      <c r="H56" s="49">
        <v>4</v>
      </c>
      <c r="I56" s="49"/>
      <c r="J56" s="50"/>
      <c r="K56" s="46">
        <v>8</v>
      </c>
      <c r="L56" s="25">
        <v>7</v>
      </c>
      <c r="M56" s="26">
        <v>0</v>
      </c>
      <c r="N56" s="47" t="s">
        <v>537</v>
      </c>
      <c r="O56" s="48"/>
      <c r="P56" s="49">
        <v>1</v>
      </c>
      <c r="Q56" s="49"/>
      <c r="R56" s="50"/>
      <c r="S56" s="51"/>
      <c r="T56" s="49"/>
      <c r="U56" s="49"/>
      <c r="V56" s="47"/>
      <c r="W56" s="53">
        <f t="shared" si="0"/>
        <v>0</v>
      </c>
      <c r="X56" s="54">
        <f t="shared" si="1"/>
        <v>0</v>
      </c>
      <c r="Y56" s="50">
        <f t="shared" si="2"/>
        <v>0</v>
      </c>
      <c r="Z56" s="229"/>
      <c r="AA56" s="230"/>
    </row>
    <row r="57" spans="1:27" ht="30" hidden="1" customHeight="1" x14ac:dyDescent="0.25">
      <c r="A57" s="113" t="s">
        <v>229</v>
      </c>
      <c r="B57" s="106">
        <v>9707323</v>
      </c>
      <c r="C57" s="119" t="s">
        <v>369</v>
      </c>
      <c r="D57" s="106">
        <v>1</v>
      </c>
      <c r="E57" s="246"/>
      <c r="F57" s="44" t="s">
        <v>224</v>
      </c>
      <c r="G57" s="49"/>
      <c r="H57" s="49">
        <v>5</v>
      </c>
      <c r="I57" s="49"/>
      <c r="J57" s="50"/>
      <c r="K57" s="46">
        <v>4</v>
      </c>
      <c r="L57" s="25">
        <v>2</v>
      </c>
      <c r="M57" s="26">
        <v>0</v>
      </c>
      <c r="N57" s="47" t="s">
        <v>536</v>
      </c>
      <c r="O57" s="48"/>
      <c r="P57" s="49">
        <v>9</v>
      </c>
      <c r="Q57" s="49"/>
      <c r="R57" s="50"/>
      <c r="S57" s="51"/>
      <c r="T57" s="49"/>
      <c r="U57" s="49"/>
      <c r="V57" s="47"/>
      <c r="W57" s="53">
        <f t="shared" si="0"/>
        <v>0</v>
      </c>
      <c r="X57" s="54">
        <f t="shared" si="1"/>
        <v>0</v>
      </c>
      <c r="Y57" s="50">
        <f t="shared" si="2"/>
        <v>0</v>
      </c>
      <c r="Z57" s="229"/>
      <c r="AA57" s="230"/>
    </row>
    <row r="58" spans="1:27" ht="30" hidden="1" customHeight="1" x14ac:dyDescent="0.25">
      <c r="A58" s="106" t="s">
        <v>228</v>
      </c>
      <c r="B58" s="120">
        <v>86033134</v>
      </c>
      <c r="C58" s="118" t="s">
        <v>370</v>
      </c>
      <c r="D58" s="120">
        <v>1</v>
      </c>
      <c r="E58" s="246"/>
      <c r="F58" s="44" t="s">
        <v>224</v>
      </c>
      <c r="G58" s="49"/>
      <c r="H58" s="49">
        <v>20</v>
      </c>
      <c r="I58" s="49"/>
      <c r="J58" s="50"/>
      <c r="K58" s="46">
        <v>12</v>
      </c>
      <c r="L58" s="25">
        <v>12</v>
      </c>
      <c r="M58" s="26">
        <v>0</v>
      </c>
      <c r="N58" s="47"/>
      <c r="O58" s="48"/>
      <c r="P58" s="49">
        <v>7</v>
      </c>
      <c r="Q58" s="49"/>
      <c r="R58" s="50"/>
      <c r="S58" s="51"/>
      <c r="T58" s="49"/>
      <c r="U58" s="49"/>
      <c r="V58" s="47"/>
      <c r="W58" s="53">
        <f t="shared" si="0"/>
        <v>0</v>
      </c>
      <c r="X58" s="54">
        <f t="shared" si="1"/>
        <v>0</v>
      </c>
      <c r="Y58" s="50">
        <f t="shared" si="2"/>
        <v>0</v>
      </c>
      <c r="Z58" s="229"/>
      <c r="AA58" s="230"/>
    </row>
    <row r="59" spans="1:27" ht="30" hidden="1" customHeight="1" x14ac:dyDescent="0.25">
      <c r="A59" s="106" t="s">
        <v>227</v>
      </c>
      <c r="B59" s="120">
        <v>86029143</v>
      </c>
      <c r="C59" s="118" t="s">
        <v>371</v>
      </c>
      <c r="D59" s="120">
        <v>1</v>
      </c>
      <c r="E59" s="246"/>
      <c r="F59" s="44" t="s">
        <v>224</v>
      </c>
      <c r="G59" s="49"/>
      <c r="H59" s="49">
        <v>12</v>
      </c>
      <c r="I59" s="49"/>
      <c r="J59" s="50"/>
      <c r="K59" s="46">
        <v>12</v>
      </c>
      <c r="L59" s="25">
        <v>12</v>
      </c>
      <c r="M59" s="26">
        <v>0</v>
      </c>
      <c r="N59" s="47"/>
      <c r="O59" s="48"/>
      <c r="P59" s="49">
        <v>6</v>
      </c>
      <c r="Q59" s="49"/>
      <c r="R59" s="50"/>
      <c r="S59" s="51"/>
      <c r="T59" s="49"/>
      <c r="U59" s="49"/>
      <c r="V59" s="47"/>
      <c r="W59" s="53">
        <f t="shared" si="0"/>
        <v>0</v>
      </c>
      <c r="X59" s="54">
        <f t="shared" si="1"/>
        <v>0</v>
      </c>
      <c r="Y59" s="50">
        <f t="shared" si="2"/>
        <v>0</v>
      </c>
      <c r="Z59" s="229"/>
      <c r="AA59" s="230"/>
    </row>
    <row r="60" spans="1:27" ht="30" hidden="1" customHeight="1" x14ac:dyDescent="0.25">
      <c r="A60" s="113" t="s">
        <v>226</v>
      </c>
      <c r="B60" s="113">
        <v>86029145</v>
      </c>
      <c r="C60" s="118" t="s">
        <v>372</v>
      </c>
      <c r="D60" s="113">
        <v>1</v>
      </c>
      <c r="E60" s="246"/>
      <c r="F60" s="44" t="s">
        <v>224</v>
      </c>
      <c r="G60" s="49"/>
      <c r="H60" s="49">
        <v>11</v>
      </c>
      <c r="I60" s="49"/>
      <c r="J60" s="50"/>
      <c r="K60" s="46">
        <v>4</v>
      </c>
      <c r="L60" s="25">
        <v>13</v>
      </c>
      <c r="M60" s="26">
        <v>0</v>
      </c>
      <c r="N60" s="47"/>
      <c r="O60" s="48"/>
      <c r="P60" s="49">
        <v>6</v>
      </c>
      <c r="Q60" s="49"/>
      <c r="R60" s="50"/>
      <c r="S60" s="51"/>
      <c r="T60" s="49"/>
      <c r="U60" s="49"/>
      <c r="V60" s="47"/>
      <c r="W60" s="53">
        <f t="shared" si="0"/>
        <v>0</v>
      </c>
      <c r="X60" s="54">
        <f t="shared" si="1"/>
        <v>0</v>
      </c>
      <c r="Y60" s="50">
        <f t="shared" si="2"/>
        <v>0</v>
      </c>
      <c r="Z60" s="229"/>
      <c r="AA60" s="230"/>
    </row>
    <row r="61" spans="1:27" ht="30" hidden="1" customHeight="1" x14ac:dyDescent="0.25">
      <c r="A61" s="113" t="s">
        <v>177</v>
      </c>
      <c r="B61" s="113">
        <v>86029146</v>
      </c>
      <c r="C61" s="118" t="s">
        <v>373</v>
      </c>
      <c r="D61" s="113">
        <v>2</v>
      </c>
      <c r="E61" s="246"/>
      <c r="F61" s="44" t="s">
        <v>224</v>
      </c>
      <c r="G61" s="49"/>
      <c r="H61" s="49">
        <v>13</v>
      </c>
      <c r="I61" s="49"/>
      <c r="J61" s="50"/>
      <c r="K61" s="46">
        <v>8</v>
      </c>
      <c r="L61" s="25">
        <v>10</v>
      </c>
      <c r="M61" s="26">
        <v>0</v>
      </c>
      <c r="N61" s="47"/>
      <c r="O61" s="48"/>
      <c r="P61" s="49">
        <v>3</v>
      </c>
      <c r="Q61" s="49"/>
      <c r="R61" s="50"/>
      <c r="S61" s="51"/>
      <c r="T61" s="49">
        <v>7</v>
      </c>
      <c r="U61" s="49"/>
      <c r="V61" s="47"/>
      <c r="W61" s="53">
        <f t="shared" si="0"/>
        <v>0</v>
      </c>
      <c r="X61" s="54">
        <f t="shared" si="1"/>
        <v>0</v>
      </c>
      <c r="Y61" s="50">
        <f t="shared" si="2"/>
        <v>0</v>
      </c>
      <c r="Z61" s="229"/>
      <c r="AA61" s="230"/>
    </row>
    <row r="62" spans="1:27" ht="30" hidden="1" customHeight="1" thickBot="1" x14ac:dyDescent="0.25">
      <c r="A62" s="121" t="s">
        <v>225</v>
      </c>
      <c r="B62" s="121">
        <v>9705907</v>
      </c>
      <c r="C62" s="122" t="s">
        <v>374</v>
      </c>
      <c r="D62" s="121">
        <v>1</v>
      </c>
      <c r="E62" s="249"/>
      <c r="F62" s="69" t="s">
        <v>224</v>
      </c>
      <c r="G62" s="76"/>
      <c r="H62" s="76">
        <v>9</v>
      </c>
      <c r="I62" s="76"/>
      <c r="J62" s="70"/>
      <c r="K62" s="71">
        <v>4</v>
      </c>
      <c r="L62" s="72">
        <v>9</v>
      </c>
      <c r="M62" s="73">
        <v>0</v>
      </c>
      <c r="N62" s="74"/>
      <c r="O62" s="75"/>
      <c r="P62" s="76">
        <v>6</v>
      </c>
      <c r="Q62" s="76"/>
      <c r="R62" s="70"/>
      <c r="S62" s="123"/>
      <c r="T62" s="76"/>
      <c r="U62" s="76"/>
      <c r="V62" s="74"/>
      <c r="W62" s="81">
        <f t="shared" si="0"/>
        <v>0</v>
      </c>
      <c r="X62" s="82">
        <f t="shared" si="1"/>
        <v>0</v>
      </c>
      <c r="Y62" s="96">
        <f t="shared" si="2"/>
        <v>0</v>
      </c>
      <c r="Z62" s="229"/>
      <c r="AA62" s="230"/>
    </row>
    <row r="63" spans="1:27" ht="30" hidden="1" customHeight="1" x14ac:dyDescent="0.25">
      <c r="A63" s="124" t="s">
        <v>33</v>
      </c>
      <c r="B63" s="85" t="s">
        <v>223</v>
      </c>
      <c r="C63" s="59" t="s">
        <v>375</v>
      </c>
      <c r="D63" s="85">
        <v>1</v>
      </c>
      <c r="E63" s="245" t="s">
        <v>222</v>
      </c>
      <c r="F63" s="86" t="s">
        <v>208</v>
      </c>
      <c r="G63" s="36"/>
      <c r="H63" s="36"/>
      <c r="I63" s="36"/>
      <c r="J63" s="87"/>
      <c r="K63" s="39"/>
      <c r="L63" s="36"/>
      <c r="M63" s="36"/>
      <c r="N63" s="37"/>
      <c r="O63" s="88"/>
      <c r="P63" s="36"/>
      <c r="Q63" s="36"/>
      <c r="R63" s="87"/>
      <c r="S63" s="34"/>
      <c r="T63" s="36"/>
      <c r="U63" s="36"/>
      <c r="V63" s="37"/>
      <c r="W63" s="53">
        <f t="shared" si="0"/>
        <v>0</v>
      </c>
      <c r="X63" s="90">
        <f t="shared" si="1"/>
        <v>0</v>
      </c>
      <c r="Y63" s="33">
        <f t="shared" si="2"/>
        <v>0</v>
      </c>
      <c r="Z63" s="229"/>
      <c r="AA63" s="230"/>
    </row>
    <row r="64" spans="1:27" ht="30" hidden="1" customHeight="1" x14ac:dyDescent="0.25">
      <c r="A64" s="91" t="s">
        <v>63</v>
      </c>
      <c r="B64" s="43" t="s">
        <v>221</v>
      </c>
      <c r="C64" s="56" t="s">
        <v>376</v>
      </c>
      <c r="D64" s="43">
        <v>1</v>
      </c>
      <c r="E64" s="246"/>
      <c r="F64" s="44" t="s">
        <v>208</v>
      </c>
      <c r="G64" s="49"/>
      <c r="H64" s="49"/>
      <c r="I64" s="49"/>
      <c r="J64" s="50"/>
      <c r="K64" s="54"/>
      <c r="L64" s="49"/>
      <c r="M64" s="49"/>
      <c r="N64" s="47"/>
      <c r="O64" s="48"/>
      <c r="P64" s="49"/>
      <c r="Q64" s="125"/>
      <c r="R64" s="45"/>
      <c r="S64" s="51"/>
      <c r="T64" s="49"/>
      <c r="U64" s="49"/>
      <c r="V64" s="47"/>
      <c r="W64" s="53">
        <f t="shared" si="0"/>
        <v>0</v>
      </c>
      <c r="X64" s="54">
        <f t="shared" si="1"/>
        <v>0</v>
      </c>
      <c r="Y64" s="50">
        <f t="shared" si="2"/>
        <v>0</v>
      </c>
      <c r="Z64" s="229"/>
      <c r="AA64" s="230"/>
    </row>
    <row r="65" spans="1:27" ht="30" hidden="1" customHeight="1" x14ac:dyDescent="0.25">
      <c r="A65" s="91" t="s">
        <v>63</v>
      </c>
      <c r="B65" s="43" t="s">
        <v>220</v>
      </c>
      <c r="C65" s="56" t="s">
        <v>377</v>
      </c>
      <c r="D65" s="43">
        <v>1</v>
      </c>
      <c r="E65" s="246"/>
      <c r="F65" s="44" t="s">
        <v>208</v>
      </c>
      <c r="G65" s="49"/>
      <c r="H65" s="49"/>
      <c r="I65" s="49"/>
      <c r="J65" s="50"/>
      <c r="K65" s="54"/>
      <c r="L65" s="49"/>
      <c r="M65" s="49"/>
      <c r="N65" s="47"/>
      <c r="O65" s="48"/>
      <c r="P65" s="49"/>
      <c r="Q65" s="49"/>
      <c r="R65" s="50"/>
      <c r="S65" s="51"/>
      <c r="T65" s="49"/>
      <c r="U65" s="49"/>
      <c r="V65" s="47"/>
      <c r="W65" s="53">
        <f t="shared" si="0"/>
        <v>0</v>
      </c>
      <c r="X65" s="54">
        <f t="shared" si="1"/>
        <v>0</v>
      </c>
      <c r="Y65" s="50">
        <f t="shared" si="2"/>
        <v>0</v>
      </c>
      <c r="Z65" s="229"/>
      <c r="AA65" s="230"/>
    </row>
    <row r="66" spans="1:27" ht="30" hidden="1" customHeight="1" x14ac:dyDescent="0.25">
      <c r="A66" s="91" t="s">
        <v>53</v>
      </c>
      <c r="B66" s="43" t="s">
        <v>219</v>
      </c>
      <c r="C66" s="56" t="s">
        <v>378</v>
      </c>
      <c r="D66" s="43">
        <v>1</v>
      </c>
      <c r="E66" s="246"/>
      <c r="F66" s="44" t="s">
        <v>208</v>
      </c>
      <c r="G66" s="49"/>
      <c r="H66" s="49"/>
      <c r="I66" s="49"/>
      <c r="J66" s="50"/>
      <c r="K66" s="54"/>
      <c r="L66" s="49"/>
      <c r="M66" s="49"/>
      <c r="N66" s="47"/>
      <c r="O66" s="48"/>
      <c r="P66" s="49"/>
      <c r="Q66" s="49"/>
      <c r="R66" s="50"/>
      <c r="S66" s="51"/>
      <c r="T66" s="49"/>
      <c r="U66" s="49"/>
      <c r="V66" s="47"/>
      <c r="W66" s="53">
        <f t="shared" si="0"/>
        <v>0</v>
      </c>
      <c r="X66" s="54">
        <f t="shared" si="1"/>
        <v>0</v>
      </c>
      <c r="Y66" s="50">
        <f t="shared" si="2"/>
        <v>0</v>
      </c>
      <c r="Z66" s="229"/>
      <c r="AA66" s="230"/>
    </row>
    <row r="67" spans="1:27" ht="30" hidden="1" customHeight="1" x14ac:dyDescent="0.25">
      <c r="A67" s="91" t="s">
        <v>49</v>
      </c>
      <c r="B67" s="43" t="s">
        <v>218</v>
      </c>
      <c r="C67" s="56" t="s">
        <v>379</v>
      </c>
      <c r="D67" s="43">
        <v>1</v>
      </c>
      <c r="E67" s="246"/>
      <c r="F67" s="44" t="s">
        <v>208</v>
      </c>
      <c r="G67" s="49"/>
      <c r="H67" s="49"/>
      <c r="I67" s="49"/>
      <c r="J67" s="50"/>
      <c r="K67" s="54"/>
      <c r="L67" s="49"/>
      <c r="M67" s="49"/>
      <c r="N67" s="47"/>
      <c r="O67" s="48"/>
      <c r="P67" s="49"/>
      <c r="Q67" s="49"/>
      <c r="R67" s="50"/>
      <c r="S67" s="51"/>
      <c r="T67" s="49"/>
      <c r="U67" s="49"/>
      <c r="V67" s="47"/>
      <c r="W67" s="53">
        <f t="shared" si="0"/>
        <v>0</v>
      </c>
      <c r="X67" s="54">
        <f t="shared" si="1"/>
        <v>0</v>
      </c>
      <c r="Y67" s="50">
        <f t="shared" si="2"/>
        <v>0</v>
      </c>
      <c r="Z67" s="229"/>
      <c r="AA67" s="230"/>
    </row>
    <row r="68" spans="1:27" ht="30" hidden="1" customHeight="1" x14ac:dyDescent="0.25">
      <c r="A68" s="91" t="s">
        <v>47</v>
      </c>
      <c r="B68" s="43" t="s">
        <v>217</v>
      </c>
      <c r="C68" s="56" t="s">
        <v>380</v>
      </c>
      <c r="D68" s="43">
        <v>1</v>
      </c>
      <c r="E68" s="246"/>
      <c r="F68" s="44" t="s">
        <v>208</v>
      </c>
      <c r="G68" s="49"/>
      <c r="H68" s="49"/>
      <c r="I68" s="49"/>
      <c r="J68" s="50"/>
      <c r="K68" s="54"/>
      <c r="L68" s="49"/>
      <c r="M68" s="49"/>
      <c r="N68" s="47"/>
      <c r="O68" s="48"/>
      <c r="P68" s="49"/>
      <c r="Q68" s="49"/>
      <c r="R68" s="50"/>
      <c r="S68" s="51"/>
      <c r="T68" s="49"/>
      <c r="U68" s="49"/>
      <c r="V68" s="47"/>
      <c r="W68" s="53">
        <f t="shared" si="0"/>
        <v>0</v>
      </c>
      <c r="X68" s="54">
        <f t="shared" si="1"/>
        <v>0</v>
      </c>
      <c r="Y68" s="50">
        <f t="shared" si="2"/>
        <v>0</v>
      </c>
      <c r="Z68" s="229"/>
      <c r="AA68" s="230"/>
    </row>
    <row r="69" spans="1:27" ht="30" hidden="1" customHeight="1" x14ac:dyDescent="0.25">
      <c r="A69" s="91" t="s">
        <v>216</v>
      </c>
      <c r="B69" s="43" t="s">
        <v>194</v>
      </c>
      <c r="C69" s="56" t="s">
        <v>381</v>
      </c>
      <c r="D69" s="43">
        <v>1</v>
      </c>
      <c r="E69" s="246"/>
      <c r="F69" s="44" t="s">
        <v>208</v>
      </c>
      <c r="G69" s="49"/>
      <c r="H69" s="49"/>
      <c r="I69" s="49"/>
      <c r="J69" s="50"/>
      <c r="K69" s="54"/>
      <c r="L69" s="49"/>
      <c r="M69" s="49"/>
      <c r="N69" s="47"/>
      <c r="O69" s="48"/>
      <c r="P69" s="49"/>
      <c r="Q69" s="49"/>
      <c r="R69" s="50"/>
      <c r="S69" s="51"/>
      <c r="T69" s="49"/>
      <c r="U69" s="49"/>
      <c r="V69" s="47"/>
      <c r="W69" s="53">
        <f t="shared" si="0"/>
        <v>0</v>
      </c>
      <c r="X69" s="54">
        <f t="shared" si="1"/>
        <v>0</v>
      </c>
      <c r="Y69" s="50">
        <f t="shared" si="2"/>
        <v>0</v>
      </c>
      <c r="Z69" s="229"/>
      <c r="AA69" s="230"/>
    </row>
    <row r="70" spans="1:27" ht="30" hidden="1" customHeight="1" x14ac:dyDescent="0.25">
      <c r="A70" s="91" t="s">
        <v>216</v>
      </c>
      <c r="B70" s="43" t="s">
        <v>196</v>
      </c>
      <c r="C70" s="56" t="s">
        <v>382</v>
      </c>
      <c r="D70" s="43">
        <v>1</v>
      </c>
      <c r="E70" s="246"/>
      <c r="F70" s="44" t="s">
        <v>208</v>
      </c>
      <c r="G70" s="49"/>
      <c r="H70" s="49"/>
      <c r="I70" s="49"/>
      <c r="J70" s="50"/>
      <c r="K70" s="54"/>
      <c r="L70" s="49"/>
      <c r="M70" s="49"/>
      <c r="N70" s="47"/>
      <c r="O70" s="48"/>
      <c r="P70" s="49"/>
      <c r="Q70" s="49"/>
      <c r="R70" s="50"/>
      <c r="S70" s="51"/>
      <c r="T70" s="49"/>
      <c r="U70" s="49"/>
      <c r="V70" s="47"/>
      <c r="W70" s="53">
        <f t="shared" si="0"/>
        <v>0</v>
      </c>
      <c r="X70" s="54">
        <f t="shared" si="1"/>
        <v>0</v>
      </c>
      <c r="Y70" s="50">
        <f t="shared" si="2"/>
        <v>0</v>
      </c>
      <c r="Z70" s="229"/>
      <c r="AA70" s="230"/>
    </row>
    <row r="71" spans="1:27" ht="30" hidden="1" customHeight="1" x14ac:dyDescent="0.25">
      <c r="A71" s="126" t="s">
        <v>43</v>
      </c>
      <c r="B71" s="127" t="s">
        <v>215</v>
      </c>
      <c r="C71" s="105" t="s">
        <v>383</v>
      </c>
      <c r="D71" s="43">
        <v>1</v>
      </c>
      <c r="E71" s="246"/>
      <c r="F71" s="44" t="s">
        <v>208</v>
      </c>
      <c r="G71" s="49"/>
      <c r="H71" s="49"/>
      <c r="I71" s="49"/>
      <c r="J71" s="50"/>
      <c r="K71" s="54"/>
      <c r="L71" s="49"/>
      <c r="M71" s="49"/>
      <c r="N71" s="47"/>
      <c r="O71" s="48"/>
      <c r="P71" s="49"/>
      <c r="Q71" s="49"/>
      <c r="R71" s="50"/>
      <c r="S71" s="51"/>
      <c r="T71" s="49"/>
      <c r="U71" s="49"/>
      <c r="V71" s="47"/>
      <c r="W71" s="53">
        <f t="shared" si="0"/>
        <v>0</v>
      </c>
      <c r="X71" s="54">
        <f t="shared" si="1"/>
        <v>0</v>
      </c>
      <c r="Y71" s="50">
        <f t="shared" si="2"/>
        <v>0</v>
      </c>
      <c r="Z71" s="229"/>
      <c r="AA71" s="230"/>
    </row>
    <row r="72" spans="1:27" ht="30" hidden="1" customHeight="1" x14ac:dyDescent="0.25">
      <c r="A72" s="126" t="s">
        <v>43</v>
      </c>
      <c r="B72" s="127" t="s">
        <v>214</v>
      </c>
      <c r="C72" s="105" t="s">
        <v>384</v>
      </c>
      <c r="D72" s="43">
        <v>1</v>
      </c>
      <c r="E72" s="246"/>
      <c r="F72" s="44" t="s">
        <v>208</v>
      </c>
      <c r="G72" s="49"/>
      <c r="H72" s="49"/>
      <c r="I72" s="49"/>
      <c r="J72" s="50"/>
      <c r="K72" s="54"/>
      <c r="L72" s="49"/>
      <c r="M72" s="49"/>
      <c r="N72" s="47"/>
      <c r="O72" s="48"/>
      <c r="P72" s="49"/>
      <c r="Q72" s="49"/>
      <c r="R72" s="50"/>
      <c r="S72" s="51"/>
      <c r="T72" s="49"/>
      <c r="U72" s="49"/>
      <c r="V72" s="47"/>
      <c r="W72" s="53">
        <f t="shared" si="0"/>
        <v>0</v>
      </c>
      <c r="X72" s="54">
        <f t="shared" si="1"/>
        <v>0</v>
      </c>
      <c r="Y72" s="50">
        <f t="shared" si="2"/>
        <v>0</v>
      </c>
      <c r="Z72" s="229"/>
      <c r="AA72" s="230"/>
    </row>
    <row r="73" spans="1:27" ht="30" hidden="1" customHeight="1" x14ac:dyDescent="0.25">
      <c r="A73" s="126" t="s">
        <v>213</v>
      </c>
      <c r="B73" s="127" t="s">
        <v>212</v>
      </c>
      <c r="C73" s="105" t="s">
        <v>385</v>
      </c>
      <c r="D73" s="43">
        <v>1</v>
      </c>
      <c r="E73" s="246"/>
      <c r="F73" s="44" t="s">
        <v>208</v>
      </c>
      <c r="G73" s="49"/>
      <c r="H73" s="49"/>
      <c r="I73" s="49"/>
      <c r="J73" s="50"/>
      <c r="K73" s="54"/>
      <c r="L73" s="49"/>
      <c r="M73" s="49"/>
      <c r="N73" s="47"/>
      <c r="O73" s="48"/>
      <c r="P73" s="49"/>
      <c r="Q73" s="49"/>
      <c r="R73" s="50"/>
      <c r="S73" s="51"/>
      <c r="T73" s="49"/>
      <c r="U73" s="49"/>
      <c r="V73" s="47"/>
      <c r="W73" s="53">
        <f t="shared" si="0"/>
        <v>0</v>
      </c>
      <c r="X73" s="54">
        <f t="shared" si="1"/>
        <v>0</v>
      </c>
      <c r="Y73" s="50">
        <f t="shared" si="2"/>
        <v>0</v>
      </c>
      <c r="Z73" s="229"/>
      <c r="AA73" s="230"/>
    </row>
    <row r="74" spans="1:27" ht="30" hidden="1" customHeight="1" x14ac:dyDescent="0.25">
      <c r="A74" s="126" t="s">
        <v>36</v>
      </c>
      <c r="B74" s="127" t="s">
        <v>211</v>
      </c>
      <c r="C74" s="105" t="s">
        <v>386</v>
      </c>
      <c r="D74" s="43">
        <v>2</v>
      </c>
      <c r="E74" s="246"/>
      <c r="F74" s="44" t="s">
        <v>208</v>
      </c>
      <c r="G74" s="49"/>
      <c r="H74" s="49"/>
      <c r="I74" s="49"/>
      <c r="J74" s="50"/>
      <c r="K74" s="54"/>
      <c r="L74" s="49"/>
      <c r="M74" s="49"/>
      <c r="N74" s="47"/>
      <c r="O74" s="48"/>
      <c r="P74" s="49"/>
      <c r="Q74" s="49"/>
      <c r="R74" s="50"/>
      <c r="S74" s="51"/>
      <c r="T74" s="49"/>
      <c r="U74" s="49"/>
      <c r="V74" s="47"/>
      <c r="W74" s="53">
        <f t="shared" si="0"/>
        <v>0</v>
      </c>
      <c r="X74" s="54">
        <f t="shared" si="1"/>
        <v>0</v>
      </c>
      <c r="Y74" s="50">
        <f t="shared" si="2"/>
        <v>0</v>
      </c>
      <c r="Z74" s="229"/>
      <c r="AA74" s="230"/>
    </row>
    <row r="75" spans="1:27" ht="30" hidden="1" customHeight="1" thickBot="1" x14ac:dyDescent="0.25">
      <c r="A75" s="128" t="s">
        <v>210</v>
      </c>
      <c r="B75" s="129" t="s">
        <v>209</v>
      </c>
      <c r="C75" s="130" t="s">
        <v>387</v>
      </c>
      <c r="D75" s="94">
        <v>1</v>
      </c>
      <c r="E75" s="247"/>
      <c r="F75" s="14" t="s">
        <v>208</v>
      </c>
      <c r="G75" s="95"/>
      <c r="H75" s="95"/>
      <c r="I75" s="95"/>
      <c r="J75" s="96"/>
      <c r="K75" s="82"/>
      <c r="L75" s="95"/>
      <c r="M75" s="95"/>
      <c r="N75" s="80"/>
      <c r="O75" s="99"/>
      <c r="P75" s="95"/>
      <c r="Q75" s="95"/>
      <c r="R75" s="96"/>
      <c r="S75" s="77"/>
      <c r="T75" s="95"/>
      <c r="U75" s="95"/>
      <c r="V75" s="80"/>
      <c r="W75" s="131">
        <f t="shared" ref="W75:W138" si="3">SUM(I75,M75,Q75,U75)</f>
        <v>0</v>
      </c>
      <c r="X75" s="100">
        <f t="shared" ref="X75:X138" si="4">SUM(I75,M75)</f>
        <v>0</v>
      </c>
      <c r="Y75" s="70">
        <f t="shared" ref="Y75:Y138" si="5">SUM(Q75,U75)</f>
        <v>0</v>
      </c>
      <c r="Z75" s="229"/>
      <c r="AA75" s="230"/>
    </row>
    <row r="76" spans="1:27" ht="30" customHeight="1" x14ac:dyDescent="0.2">
      <c r="A76" s="132" t="s">
        <v>33</v>
      </c>
      <c r="B76" s="133" t="s">
        <v>207</v>
      </c>
      <c r="C76" s="134" t="s">
        <v>388</v>
      </c>
      <c r="D76" s="133">
        <v>1</v>
      </c>
      <c r="E76" s="248" t="s">
        <v>206</v>
      </c>
      <c r="F76" s="86" t="s">
        <v>181</v>
      </c>
      <c r="G76" s="29">
        <v>12</v>
      </c>
      <c r="H76" s="29">
        <v>0</v>
      </c>
      <c r="I76" s="29">
        <v>12</v>
      </c>
      <c r="J76" s="87"/>
      <c r="K76" s="90"/>
      <c r="L76" s="32"/>
      <c r="M76" s="32"/>
      <c r="N76" s="30"/>
      <c r="O76" s="49">
        <v>12</v>
      </c>
      <c r="P76" s="49">
        <v>0</v>
      </c>
      <c r="Q76" s="32">
        <v>12</v>
      </c>
      <c r="R76" s="27"/>
      <c r="S76" s="117"/>
      <c r="T76" s="32"/>
      <c r="U76" s="32"/>
      <c r="V76" s="30"/>
      <c r="W76" s="38">
        <f t="shared" si="3"/>
        <v>24</v>
      </c>
      <c r="X76" s="39">
        <f t="shared" si="4"/>
        <v>12</v>
      </c>
      <c r="Y76" s="87">
        <f t="shared" si="5"/>
        <v>12</v>
      </c>
      <c r="Z76" s="229"/>
      <c r="AA76" s="230"/>
    </row>
    <row r="77" spans="1:27" ht="30" customHeight="1" x14ac:dyDescent="0.2">
      <c r="A77" s="103" t="s">
        <v>205</v>
      </c>
      <c r="B77" s="127" t="s">
        <v>204</v>
      </c>
      <c r="C77" s="105" t="s">
        <v>389</v>
      </c>
      <c r="D77" s="127">
        <v>1</v>
      </c>
      <c r="E77" s="246"/>
      <c r="F77" s="44" t="s">
        <v>181</v>
      </c>
      <c r="G77" s="25">
        <v>12</v>
      </c>
      <c r="H77" s="25">
        <v>0</v>
      </c>
      <c r="I77" s="26">
        <v>12</v>
      </c>
      <c r="J77" s="50"/>
      <c r="K77" s="54"/>
      <c r="L77" s="49"/>
      <c r="M77" s="49"/>
      <c r="N77" s="47"/>
      <c r="O77" s="49">
        <v>12</v>
      </c>
      <c r="P77" s="49">
        <v>0</v>
      </c>
      <c r="Q77" s="32">
        <v>12</v>
      </c>
      <c r="R77" s="50"/>
      <c r="S77" s="51"/>
      <c r="T77" s="49"/>
      <c r="U77" s="49"/>
      <c r="V77" s="47"/>
      <c r="W77" s="53">
        <f t="shared" si="3"/>
        <v>24</v>
      </c>
      <c r="X77" s="54">
        <f t="shared" si="4"/>
        <v>12</v>
      </c>
      <c r="Y77" s="50">
        <f t="shared" si="5"/>
        <v>12</v>
      </c>
      <c r="Z77" s="229"/>
      <c r="AA77" s="230"/>
    </row>
    <row r="78" spans="1:27" ht="30" customHeight="1" x14ac:dyDescent="0.2">
      <c r="A78" s="103" t="s">
        <v>203</v>
      </c>
      <c r="B78" s="127" t="s">
        <v>202</v>
      </c>
      <c r="C78" s="105" t="s">
        <v>390</v>
      </c>
      <c r="D78" s="127">
        <v>1</v>
      </c>
      <c r="E78" s="246"/>
      <c r="F78" s="44" t="s">
        <v>181</v>
      </c>
      <c r="G78" s="25">
        <v>12</v>
      </c>
      <c r="H78" s="25">
        <v>0</v>
      </c>
      <c r="I78" s="26">
        <v>12</v>
      </c>
      <c r="J78" s="50"/>
      <c r="K78" s="54"/>
      <c r="L78" s="49"/>
      <c r="M78" s="49"/>
      <c r="N78" s="47"/>
      <c r="O78" s="49">
        <v>12</v>
      </c>
      <c r="P78" s="49">
        <v>0</v>
      </c>
      <c r="Q78" s="32">
        <v>12</v>
      </c>
      <c r="R78" s="45"/>
      <c r="S78" s="51"/>
      <c r="T78" s="49"/>
      <c r="U78" s="49"/>
      <c r="V78" s="47"/>
      <c r="W78" s="53">
        <f t="shared" si="3"/>
        <v>24</v>
      </c>
      <c r="X78" s="54">
        <f t="shared" si="4"/>
        <v>12</v>
      </c>
      <c r="Y78" s="50">
        <f t="shared" si="5"/>
        <v>12</v>
      </c>
      <c r="Z78" s="229"/>
      <c r="AA78" s="230"/>
    </row>
    <row r="79" spans="1:27" ht="30" customHeight="1" x14ac:dyDescent="0.2">
      <c r="A79" s="103" t="s">
        <v>201</v>
      </c>
      <c r="B79" s="127" t="s">
        <v>200</v>
      </c>
      <c r="C79" s="105" t="s">
        <v>391</v>
      </c>
      <c r="D79" s="127">
        <v>1</v>
      </c>
      <c r="E79" s="246"/>
      <c r="F79" s="44" t="s">
        <v>181</v>
      </c>
      <c r="G79" s="25">
        <v>12</v>
      </c>
      <c r="H79" s="25">
        <v>0</v>
      </c>
      <c r="I79" s="26">
        <v>12</v>
      </c>
      <c r="J79" s="50"/>
      <c r="K79" s="54"/>
      <c r="L79" s="49"/>
      <c r="M79" s="49"/>
      <c r="N79" s="47"/>
      <c r="O79" s="49">
        <v>12</v>
      </c>
      <c r="P79" s="49">
        <v>0</v>
      </c>
      <c r="Q79" s="32">
        <v>12</v>
      </c>
      <c r="R79" s="50"/>
      <c r="S79" s="51"/>
      <c r="T79" s="49"/>
      <c r="U79" s="49"/>
      <c r="V79" s="47"/>
      <c r="W79" s="53">
        <f t="shared" si="3"/>
        <v>24</v>
      </c>
      <c r="X79" s="54">
        <f t="shared" si="4"/>
        <v>12</v>
      </c>
      <c r="Y79" s="50">
        <f t="shared" si="5"/>
        <v>12</v>
      </c>
      <c r="Z79" s="229"/>
      <c r="AA79" s="230"/>
    </row>
    <row r="80" spans="1:27" ht="30" customHeight="1" x14ac:dyDescent="0.2">
      <c r="A80" s="103" t="s">
        <v>199</v>
      </c>
      <c r="B80" s="127" t="s">
        <v>198</v>
      </c>
      <c r="C80" s="105" t="s">
        <v>392</v>
      </c>
      <c r="D80" s="127">
        <v>1</v>
      </c>
      <c r="E80" s="246"/>
      <c r="F80" s="44" t="s">
        <v>181</v>
      </c>
      <c r="G80" s="25">
        <v>12</v>
      </c>
      <c r="H80" s="25">
        <v>0</v>
      </c>
      <c r="I80" s="26">
        <v>12</v>
      </c>
      <c r="J80" s="50"/>
      <c r="K80" s="54"/>
      <c r="L80" s="49"/>
      <c r="M80" s="49"/>
      <c r="N80" s="47"/>
      <c r="O80" s="49">
        <v>12</v>
      </c>
      <c r="P80" s="49">
        <v>0</v>
      </c>
      <c r="Q80" s="32">
        <v>12</v>
      </c>
      <c r="R80" s="50"/>
      <c r="S80" s="51"/>
      <c r="T80" s="49"/>
      <c r="U80" s="49"/>
      <c r="V80" s="47"/>
      <c r="W80" s="53">
        <f t="shared" si="3"/>
        <v>24</v>
      </c>
      <c r="X80" s="54">
        <f t="shared" si="4"/>
        <v>12</v>
      </c>
      <c r="Y80" s="50">
        <f t="shared" si="5"/>
        <v>12</v>
      </c>
      <c r="Z80" s="229"/>
      <c r="AA80" s="230"/>
    </row>
    <row r="81" spans="1:27" ht="30" customHeight="1" x14ac:dyDescent="0.2">
      <c r="A81" s="103" t="s">
        <v>197</v>
      </c>
      <c r="B81" s="127" t="s">
        <v>196</v>
      </c>
      <c r="C81" s="105" t="s">
        <v>393</v>
      </c>
      <c r="D81" s="127">
        <v>1</v>
      </c>
      <c r="E81" s="246"/>
      <c r="F81" s="44" t="s">
        <v>181</v>
      </c>
      <c r="G81" s="25">
        <v>6</v>
      </c>
      <c r="H81" s="25">
        <v>4</v>
      </c>
      <c r="I81" s="26">
        <v>2</v>
      </c>
      <c r="J81" s="50"/>
      <c r="K81" s="54"/>
      <c r="L81" s="49"/>
      <c r="M81" s="49"/>
      <c r="N81" s="47"/>
      <c r="O81" s="49">
        <v>6</v>
      </c>
      <c r="P81" s="49">
        <v>4</v>
      </c>
      <c r="Q81" s="32">
        <v>2</v>
      </c>
      <c r="R81" s="45"/>
      <c r="S81" s="51"/>
      <c r="T81" s="49"/>
      <c r="U81" s="49"/>
      <c r="V81" s="47"/>
      <c r="W81" s="53">
        <f t="shared" si="3"/>
        <v>4</v>
      </c>
      <c r="X81" s="54">
        <f t="shared" si="4"/>
        <v>2</v>
      </c>
      <c r="Y81" s="50">
        <f t="shared" si="5"/>
        <v>2</v>
      </c>
      <c r="Z81" s="229"/>
      <c r="AA81" s="230"/>
    </row>
    <row r="82" spans="1:27" ht="30" customHeight="1" x14ac:dyDescent="0.2">
      <c r="A82" s="103" t="s">
        <v>195</v>
      </c>
      <c r="B82" s="127" t="s">
        <v>194</v>
      </c>
      <c r="C82" s="105" t="s">
        <v>381</v>
      </c>
      <c r="D82" s="127">
        <v>1</v>
      </c>
      <c r="E82" s="246"/>
      <c r="F82" s="44" t="s">
        <v>181</v>
      </c>
      <c r="G82" s="25">
        <v>10</v>
      </c>
      <c r="H82" s="25">
        <v>0</v>
      </c>
      <c r="I82" s="26">
        <v>10</v>
      </c>
      <c r="J82" s="50"/>
      <c r="K82" s="54"/>
      <c r="L82" s="49"/>
      <c r="M82" s="49"/>
      <c r="N82" s="47"/>
      <c r="O82" s="49">
        <v>10</v>
      </c>
      <c r="P82" s="49">
        <v>0</v>
      </c>
      <c r="Q82" s="32">
        <v>10</v>
      </c>
      <c r="R82" s="50"/>
      <c r="S82" s="51"/>
      <c r="T82" s="49"/>
      <c r="U82" s="49"/>
      <c r="V82" s="47"/>
      <c r="W82" s="53">
        <f t="shared" si="3"/>
        <v>20</v>
      </c>
      <c r="X82" s="54">
        <f t="shared" si="4"/>
        <v>10</v>
      </c>
      <c r="Y82" s="50">
        <f t="shared" si="5"/>
        <v>10</v>
      </c>
      <c r="Z82" s="229"/>
      <c r="AA82" s="230"/>
    </row>
    <row r="83" spans="1:27" ht="30" customHeight="1" x14ac:dyDescent="0.2">
      <c r="A83" s="103" t="s">
        <v>193</v>
      </c>
      <c r="B83" s="127" t="s">
        <v>192</v>
      </c>
      <c r="C83" s="105" t="s">
        <v>394</v>
      </c>
      <c r="D83" s="127">
        <v>1</v>
      </c>
      <c r="E83" s="246"/>
      <c r="F83" s="44" t="s">
        <v>181</v>
      </c>
      <c r="G83" s="25">
        <v>4</v>
      </c>
      <c r="H83" s="25">
        <v>0</v>
      </c>
      <c r="I83" s="26">
        <v>4</v>
      </c>
      <c r="J83" s="50"/>
      <c r="K83" s="54"/>
      <c r="L83" s="49"/>
      <c r="M83" s="49"/>
      <c r="N83" s="47"/>
      <c r="O83" s="49">
        <v>4</v>
      </c>
      <c r="P83" s="49">
        <v>0</v>
      </c>
      <c r="Q83" s="32">
        <v>4</v>
      </c>
      <c r="R83" s="45"/>
      <c r="S83" s="51"/>
      <c r="T83" s="49"/>
      <c r="U83" s="49"/>
      <c r="V83" s="47"/>
      <c r="W83" s="53">
        <f t="shared" si="3"/>
        <v>8</v>
      </c>
      <c r="X83" s="54">
        <f t="shared" si="4"/>
        <v>4</v>
      </c>
      <c r="Y83" s="50">
        <f t="shared" si="5"/>
        <v>4</v>
      </c>
      <c r="Z83" s="229"/>
      <c r="AA83" s="230"/>
    </row>
    <row r="84" spans="1:27" ht="30" customHeight="1" x14ac:dyDescent="0.2">
      <c r="A84" s="103" t="s">
        <v>191</v>
      </c>
      <c r="B84" s="127" t="s">
        <v>190</v>
      </c>
      <c r="C84" s="105" t="s">
        <v>395</v>
      </c>
      <c r="D84" s="127">
        <v>1</v>
      </c>
      <c r="E84" s="246"/>
      <c r="F84" s="44" t="s">
        <v>181</v>
      </c>
      <c r="G84" s="25">
        <v>12</v>
      </c>
      <c r="H84" s="25">
        <v>0</v>
      </c>
      <c r="I84" s="26">
        <v>12</v>
      </c>
      <c r="J84" s="50"/>
      <c r="K84" s="54"/>
      <c r="L84" s="49"/>
      <c r="M84" s="49"/>
      <c r="N84" s="47"/>
      <c r="O84" s="49">
        <v>12</v>
      </c>
      <c r="P84" s="49">
        <v>0</v>
      </c>
      <c r="Q84" s="32">
        <v>12</v>
      </c>
      <c r="R84" s="50"/>
      <c r="S84" s="51"/>
      <c r="T84" s="49"/>
      <c r="U84" s="49"/>
      <c r="V84" s="47"/>
      <c r="W84" s="53">
        <f t="shared" si="3"/>
        <v>24</v>
      </c>
      <c r="X84" s="54">
        <f t="shared" si="4"/>
        <v>12</v>
      </c>
      <c r="Y84" s="50">
        <f t="shared" si="5"/>
        <v>12</v>
      </c>
      <c r="Z84" s="229"/>
      <c r="AA84" s="230"/>
    </row>
    <row r="85" spans="1:27" ht="30" customHeight="1" x14ac:dyDescent="0.2">
      <c r="A85" s="103" t="s">
        <v>102</v>
      </c>
      <c r="B85" s="127" t="s">
        <v>189</v>
      </c>
      <c r="C85" s="105" t="s">
        <v>396</v>
      </c>
      <c r="D85" s="127">
        <v>1</v>
      </c>
      <c r="E85" s="246"/>
      <c r="F85" s="44" t="s">
        <v>181</v>
      </c>
      <c r="G85" s="25">
        <v>12</v>
      </c>
      <c r="H85" s="25">
        <v>0</v>
      </c>
      <c r="I85" s="26">
        <v>12</v>
      </c>
      <c r="J85" s="50"/>
      <c r="K85" s="54"/>
      <c r="L85" s="49"/>
      <c r="M85" s="49"/>
      <c r="N85" s="47"/>
      <c r="O85" s="49">
        <v>12</v>
      </c>
      <c r="P85" s="49">
        <v>0</v>
      </c>
      <c r="Q85" s="32">
        <v>12</v>
      </c>
      <c r="R85" s="50"/>
      <c r="S85" s="51"/>
      <c r="T85" s="49"/>
      <c r="U85" s="49"/>
      <c r="V85" s="47"/>
      <c r="W85" s="53">
        <f t="shared" si="3"/>
        <v>24</v>
      </c>
      <c r="X85" s="54">
        <f t="shared" si="4"/>
        <v>12</v>
      </c>
      <c r="Y85" s="50">
        <f t="shared" si="5"/>
        <v>12</v>
      </c>
      <c r="Z85" s="229"/>
      <c r="AA85" s="230"/>
    </row>
    <row r="86" spans="1:27" ht="30" customHeight="1" x14ac:dyDescent="0.2">
      <c r="A86" s="103" t="s">
        <v>188</v>
      </c>
      <c r="B86" s="127" t="s">
        <v>187</v>
      </c>
      <c r="C86" s="105" t="s">
        <v>397</v>
      </c>
      <c r="D86" s="127">
        <v>1</v>
      </c>
      <c r="E86" s="246"/>
      <c r="F86" s="44" t="s">
        <v>181</v>
      </c>
      <c r="G86" s="25">
        <v>6</v>
      </c>
      <c r="H86" s="25">
        <v>1</v>
      </c>
      <c r="I86" s="26">
        <v>5</v>
      </c>
      <c r="J86" s="50"/>
      <c r="K86" s="54"/>
      <c r="L86" s="49"/>
      <c r="M86" s="49"/>
      <c r="N86" s="47"/>
      <c r="O86" s="49">
        <v>6</v>
      </c>
      <c r="P86" s="49">
        <v>1</v>
      </c>
      <c r="Q86" s="32">
        <v>5</v>
      </c>
      <c r="R86" s="45"/>
      <c r="S86" s="51"/>
      <c r="T86" s="49"/>
      <c r="U86" s="49"/>
      <c r="V86" s="47"/>
      <c r="W86" s="53">
        <f t="shared" si="3"/>
        <v>10</v>
      </c>
      <c r="X86" s="54">
        <f t="shared" si="4"/>
        <v>5</v>
      </c>
      <c r="Y86" s="50">
        <f t="shared" si="5"/>
        <v>5</v>
      </c>
      <c r="Z86" s="229"/>
      <c r="AA86" s="230"/>
    </row>
    <row r="87" spans="1:27" ht="30" customHeight="1" x14ac:dyDescent="0.2">
      <c r="A87" s="103" t="s">
        <v>186</v>
      </c>
      <c r="B87" s="127" t="s">
        <v>185</v>
      </c>
      <c r="C87" s="105" t="s">
        <v>398</v>
      </c>
      <c r="D87" s="127">
        <v>1</v>
      </c>
      <c r="E87" s="246"/>
      <c r="F87" s="44" t="s">
        <v>181</v>
      </c>
      <c r="G87" s="25">
        <v>6</v>
      </c>
      <c r="H87" s="25">
        <v>1</v>
      </c>
      <c r="I87" s="26">
        <v>5</v>
      </c>
      <c r="J87" s="50"/>
      <c r="K87" s="54"/>
      <c r="L87" s="49"/>
      <c r="M87" s="49"/>
      <c r="N87" s="47"/>
      <c r="O87" s="49">
        <v>6</v>
      </c>
      <c r="P87" s="49">
        <v>1</v>
      </c>
      <c r="Q87" s="32">
        <v>5</v>
      </c>
      <c r="R87" s="50"/>
      <c r="S87" s="51"/>
      <c r="T87" s="49"/>
      <c r="U87" s="49"/>
      <c r="V87" s="47"/>
      <c r="W87" s="53">
        <f t="shared" si="3"/>
        <v>10</v>
      </c>
      <c r="X87" s="54">
        <f t="shared" si="4"/>
        <v>5</v>
      </c>
      <c r="Y87" s="50">
        <f t="shared" si="5"/>
        <v>5</v>
      </c>
      <c r="Z87" s="229"/>
      <c r="AA87" s="230"/>
    </row>
    <row r="88" spans="1:27" ht="30" customHeight="1" x14ac:dyDescent="0.2">
      <c r="A88" s="103" t="s">
        <v>184</v>
      </c>
      <c r="B88" s="127" t="s">
        <v>183</v>
      </c>
      <c r="C88" s="105" t="s">
        <v>399</v>
      </c>
      <c r="D88" s="127">
        <v>1</v>
      </c>
      <c r="E88" s="246"/>
      <c r="F88" s="44" t="s">
        <v>181</v>
      </c>
      <c r="G88" s="25">
        <v>0</v>
      </c>
      <c r="H88" s="25">
        <v>0</v>
      </c>
      <c r="I88" s="26">
        <v>0</v>
      </c>
      <c r="J88" s="50"/>
      <c r="K88" s="54"/>
      <c r="L88" s="49"/>
      <c r="M88" s="49"/>
      <c r="N88" s="47"/>
      <c r="O88" s="49">
        <v>0</v>
      </c>
      <c r="P88" s="49">
        <v>0</v>
      </c>
      <c r="Q88" s="32">
        <v>0</v>
      </c>
      <c r="R88" s="50"/>
      <c r="S88" s="51"/>
      <c r="T88" s="49"/>
      <c r="U88" s="49"/>
      <c r="V88" s="47"/>
      <c r="W88" s="53">
        <f t="shared" si="3"/>
        <v>0</v>
      </c>
      <c r="X88" s="54">
        <f t="shared" si="4"/>
        <v>0</v>
      </c>
      <c r="Y88" s="50">
        <f t="shared" si="5"/>
        <v>0</v>
      </c>
      <c r="Z88" s="229"/>
      <c r="AA88" s="230"/>
    </row>
    <row r="89" spans="1:27" ht="30" customHeight="1" thickBot="1" x14ac:dyDescent="0.25">
      <c r="A89" s="135" t="s">
        <v>182</v>
      </c>
      <c r="B89" s="136">
        <v>4324100202</v>
      </c>
      <c r="C89" s="137" t="s">
        <v>400</v>
      </c>
      <c r="D89" s="136">
        <v>1</v>
      </c>
      <c r="E89" s="249"/>
      <c r="F89" s="14" t="s">
        <v>181</v>
      </c>
      <c r="G89" s="72">
        <v>6</v>
      </c>
      <c r="H89" s="72">
        <v>0</v>
      </c>
      <c r="I89" s="73">
        <v>6</v>
      </c>
      <c r="J89" s="96"/>
      <c r="K89" s="100"/>
      <c r="L89" s="76"/>
      <c r="M89" s="76"/>
      <c r="N89" s="74"/>
      <c r="O89" s="49">
        <v>6</v>
      </c>
      <c r="P89" s="49">
        <v>0</v>
      </c>
      <c r="Q89" s="32">
        <v>6</v>
      </c>
      <c r="R89" s="70"/>
      <c r="S89" s="123"/>
      <c r="T89" s="76"/>
      <c r="U89" s="76"/>
      <c r="V89" s="74"/>
      <c r="W89" s="81">
        <f t="shared" si="3"/>
        <v>12</v>
      </c>
      <c r="X89" s="82">
        <f t="shared" si="4"/>
        <v>6</v>
      </c>
      <c r="Y89" s="96">
        <f t="shared" si="5"/>
        <v>6</v>
      </c>
      <c r="Z89" s="229"/>
      <c r="AA89" s="230"/>
    </row>
    <row r="90" spans="1:27" ht="30" hidden="1" customHeight="1" x14ac:dyDescent="0.25">
      <c r="A90" s="138" t="s">
        <v>33</v>
      </c>
      <c r="B90" s="139" t="s">
        <v>180</v>
      </c>
      <c r="C90" s="134" t="s">
        <v>401</v>
      </c>
      <c r="D90" s="139">
        <v>1</v>
      </c>
      <c r="E90" s="245" t="s">
        <v>179</v>
      </c>
      <c r="F90" s="24" t="s">
        <v>163</v>
      </c>
      <c r="G90" s="26">
        <v>4</v>
      </c>
      <c r="H90" s="26">
        <v>0</v>
      </c>
      <c r="I90" s="26">
        <v>4</v>
      </c>
      <c r="J90" s="33"/>
      <c r="K90" s="39"/>
      <c r="L90" s="36"/>
      <c r="M90" s="36"/>
      <c r="N90" s="37"/>
      <c r="O90" s="88"/>
      <c r="P90" s="36"/>
      <c r="Q90" s="36"/>
      <c r="R90" s="87"/>
      <c r="S90" s="34"/>
      <c r="T90" s="36"/>
      <c r="U90" s="36"/>
      <c r="V90" s="37"/>
      <c r="W90" s="89">
        <f t="shared" si="3"/>
        <v>4</v>
      </c>
      <c r="X90" s="90">
        <f t="shared" si="4"/>
        <v>4</v>
      </c>
      <c r="Y90" s="33">
        <f t="shared" si="5"/>
        <v>0</v>
      </c>
      <c r="Z90" s="229"/>
      <c r="AA90" s="230"/>
    </row>
    <row r="91" spans="1:27" ht="30" hidden="1" customHeight="1" x14ac:dyDescent="0.25">
      <c r="A91" s="126" t="s">
        <v>177</v>
      </c>
      <c r="B91" s="103" t="s">
        <v>178</v>
      </c>
      <c r="C91" s="105"/>
      <c r="D91" s="103">
        <v>1</v>
      </c>
      <c r="E91" s="246"/>
      <c r="F91" s="44" t="s">
        <v>163</v>
      </c>
      <c r="G91" s="25">
        <v>4</v>
      </c>
      <c r="H91" s="25">
        <v>0</v>
      </c>
      <c r="I91" s="26">
        <v>4</v>
      </c>
      <c r="J91" s="50"/>
      <c r="K91" s="54"/>
      <c r="L91" s="49"/>
      <c r="M91" s="49"/>
      <c r="N91" s="47"/>
      <c r="O91" s="48"/>
      <c r="P91" s="49"/>
      <c r="Q91" s="49"/>
      <c r="R91" s="50"/>
      <c r="S91" s="51"/>
      <c r="T91" s="49"/>
      <c r="U91" s="49"/>
      <c r="V91" s="47"/>
      <c r="W91" s="89">
        <f t="shared" si="3"/>
        <v>4</v>
      </c>
      <c r="X91" s="54">
        <f t="shared" si="4"/>
        <v>4</v>
      </c>
      <c r="Y91" s="50">
        <f t="shared" si="5"/>
        <v>0</v>
      </c>
      <c r="Z91" s="229"/>
      <c r="AA91" s="230"/>
    </row>
    <row r="92" spans="1:27" ht="30" hidden="1" customHeight="1" x14ac:dyDescent="0.25">
      <c r="A92" s="126" t="s">
        <v>177</v>
      </c>
      <c r="B92" s="103" t="s">
        <v>176</v>
      </c>
      <c r="C92" s="105" t="s">
        <v>402</v>
      </c>
      <c r="D92" s="127">
        <v>1</v>
      </c>
      <c r="E92" s="246"/>
      <c r="F92" s="44" t="s">
        <v>163</v>
      </c>
      <c r="G92" s="25">
        <v>4</v>
      </c>
      <c r="H92" s="25">
        <v>0</v>
      </c>
      <c r="I92" s="26">
        <v>4</v>
      </c>
      <c r="J92" s="50"/>
      <c r="K92" s="54"/>
      <c r="L92" s="49"/>
      <c r="M92" s="49"/>
      <c r="N92" s="47"/>
      <c r="O92" s="48"/>
      <c r="P92" s="49"/>
      <c r="Q92" s="49"/>
      <c r="R92" s="50"/>
      <c r="S92" s="51"/>
      <c r="T92" s="49"/>
      <c r="U92" s="49"/>
      <c r="V92" s="47"/>
      <c r="W92" s="89">
        <f t="shared" si="3"/>
        <v>4</v>
      </c>
      <c r="X92" s="54">
        <f t="shared" si="4"/>
        <v>4</v>
      </c>
      <c r="Y92" s="50">
        <f t="shared" si="5"/>
        <v>0</v>
      </c>
      <c r="Z92" s="229"/>
      <c r="AA92" s="230"/>
    </row>
    <row r="93" spans="1:27" ht="30" hidden="1" customHeight="1" x14ac:dyDescent="0.25">
      <c r="A93" s="126" t="s">
        <v>175</v>
      </c>
      <c r="B93" s="127" t="s">
        <v>174</v>
      </c>
      <c r="C93" s="105" t="s">
        <v>403</v>
      </c>
      <c r="D93" s="127">
        <v>1</v>
      </c>
      <c r="E93" s="246"/>
      <c r="F93" s="44" t="s">
        <v>163</v>
      </c>
      <c r="G93" s="25">
        <v>4</v>
      </c>
      <c r="H93" s="25">
        <v>0</v>
      </c>
      <c r="I93" s="26">
        <v>4</v>
      </c>
      <c r="J93" s="50"/>
      <c r="K93" s="54"/>
      <c r="L93" s="49"/>
      <c r="M93" s="49"/>
      <c r="N93" s="47"/>
      <c r="O93" s="48"/>
      <c r="P93" s="49"/>
      <c r="Q93" s="49"/>
      <c r="R93" s="50"/>
      <c r="S93" s="51"/>
      <c r="T93" s="49"/>
      <c r="U93" s="49"/>
      <c r="V93" s="47"/>
      <c r="W93" s="89">
        <f t="shared" si="3"/>
        <v>4</v>
      </c>
      <c r="X93" s="54">
        <f t="shared" si="4"/>
        <v>4</v>
      </c>
      <c r="Y93" s="50">
        <f t="shared" si="5"/>
        <v>0</v>
      </c>
      <c r="Z93" s="229"/>
      <c r="AA93" s="230"/>
    </row>
    <row r="94" spans="1:27" ht="30" hidden="1" customHeight="1" x14ac:dyDescent="0.25">
      <c r="A94" s="126" t="s">
        <v>63</v>
      </c>
      <c r="B94" s="127" t="s">
        <v>173</v>
      </c>
      <c r="C94" s="105" t="s">
        <v>404</v>
      </c>
      <c r="D94" s="127">
        <v>1</v>
      </c>
      <c r="E94" s="246"/>
      <c r="F94" s="44" t="s">
        <v>163</v>
      </c>
      <c r="G94" s="25">
        <v>5</v>
      </c>
      <c r="H94" s="25">
        <v>0</v>
      </c>
      <c r="I94" s="26">
        <v>5</v>
      </c>
      <c r="J94" s="50"/>
      <c r="K94" s="54"/>
      <c r="L94" s="49"/>
      <c r="M94" s="49"/>
      <c r="N94" s="47"/>
      <c r="O94" s="48"/>
      <c r="P94" s="49"/>
      <c r="Q94" s="49"/>
      <c r="R94" s="50"/>
      <c r="S94" s="51"/>
      <c r="T94" s="49"/>
      <c r="U94" s="49"/>
      <c r="V94" s="47"/>
      <c r="W94" s="89">
        <f t="shared" si="3"/>
        <v>5</v>
      </c>
      <c r="X94" s="54">
        <f t="shared" si="4"/>
        <v>5</v>
      </c>
      <c r="Y94" s="50">
        <f t="shared" si="5"/>
        <v>0</v>
      </c>
      <c r="Z94" s="229"/>
      <c r="AA94" s="230"/>
    </row>
    <row r="95" spans="1:27" ht="30" hidden="1" customHeight="1" x14ac:dyDescent="0.25">
      <c r="A95" s="126" t="s">
        <v>58</v>
      </c>
      <c r="B95" s="127" t="s">
        <v>172</v>
      </c>
      <c r="C95" s="105" t="s">
        <v>405</v>
      </c>
      <c r="D95" s="127">
        <v>1</v>
      </c>
      <c r="E95" s="246"/>
      <c r="F95" s="44" t="s">
        <v>163</v>
      </c>
      <c r="G95" s="25">
        <v>4</v>
      </c>
      <c r="H95" s="25">
        <v>0</v>
      </c>
      <c r="I95" s="26">
        <v>4</v>
      </c>
      <c r="J95" s="50"/>
      <c r="K95" s="54"/>
      <c r="L95" s="49"/>
      <c r="M95" s="49"/>
      <c r="N95" s="47"/>
      <c r="O95" s="48"/>
      <c r="P95" s="49"/>
      <c r="Q95" s="49"/>
      <c r="R95" s="50"/>
      <c r="S95" s="51"/>
      <c r="T95" s="49"/>
      <c r="U95" s="49"/>
      <c r="V95" s="47"/>
      <c r="W95" s="89">
        <f t="shared" si="3"/>
        <v>4</v>
      </c>
      <c r="X95" s="54">
        <f t="shared" si="4"/>
        <v>4</v>
      </c>
      <c r="Y95" s="50">
        <f t="shared" si="5"/>
        <v>0</v>
      </c>
      <c r="Z95" s="229"/>
      <c r="AA95" s="230"/>
    </row>
    <row r="96" spans="1:27" ht="30" hidden="1" customHeight="1" thickBot="1" x14ac:dyDescent="0.25">
      <c r="A96" s="128" t="s">
        <v>58</v>
      </c>
      <c r="B96" s="129" t="s">
        <v>171</v>
      </c>
      <c r="C96" s="137" t="s">
        <v>406</v>
      </c>
      <c r="D96" s="129">
        <v>1</v>
      </c>
      <c r="E96" s="247"/>
      <c r="F96" s="69" t="s">
        <v>163</v>
      </c>
      <c r="G96" s="97">
        <v>4</v>
      </c>
      <c r="H96" s="97">
        <v>0</v>
      </c>
      <c r="I96" s="98">
        <v>4</v>
      </c>
      <c r="J96" s="70"/>
      <c r="K96" s="82"/>
      <c r="L96" s="95"/>
      <c r="M96" s="95"/>
      <c r="N96" s="80"/>
      <c r="O96" s="99"/>
      <c r="P96" s="95"/>
      <c r="Q96" s="95"/>
      <c r="R96" s="96"/>
      <c r="S96" s="77"/>
      <c r="T96" s="95"/>
      <c r="U96" s="95"/>
      <c r="V96" s="80"/>
      <c r="W96" s="10">
        <f t="shared" si="3"/>
        <v>4</v>
      </c>
      <c r="X96" s="100">
        <f t="shared" si="4"/>
        <v>4</v>
      </c>
      <c r="Y96" s="70">
        <f t="shared" si="5"/>
        <v>0</v>
      </c>
      <c r="Z96" s="229"/>
      <c r="AA96" s="230"/>
    </row>
    <row r="97" spans="1:27" ht="30" customHeight="1" x14ac:dyDescent="0.2">
      <c r="A97" s="132" t="s">
        <v>170</v>
      </c>
      <c r="B97" s="133">
        <v>215468</v>
      </c>
      <c r="C97" s="134" t="s">
        <v>407</v>
      </c>
      <c r="D97" s="133">
        <v>1</v>
      </c>
      <c r="E97" s="248" t="s">
        <v>169</v>
      </c>
      <c r="F97" s="86" t="s">
        <v>163</v>
      </c>
      <c r="G97" s="36"/>
      <c r="H97" s="36"/>
      <c r="I97" s="36"/>
      <c r="J97" s="87"/>
      <c r="K97" s="102">
        <v>4</v>
      </c>
      <c r="L97" s="29">
        <v>9</v>
      </c>
      <c r="M97" s="29">
        <v>4</v>
      </c>
      <c r="N97" s="30"/>
      <c r="O97" s="49">
        <v>4</v>
      </c>
      <c r="P97" s="49">
        <v>4</v>
      </c>
      <c r="Q97" s="32">
        <v>0</v>
      </c>
      <c r="R97" s="33"/>
      <c r="S97" s="52">
        <v>2</v>
      </c>
      <c r="T97" s="49">
        <v>0</v>
      </c>
      <c r="U97" s="32">
        <v>2</v>
      </c>
      <c r="V97" s="30"/>
      <c r="W97" s="38">
        <f t="shared" si="3"/>
        <v>6</v>
      </c>
      <c r="X97" s="39">
        <f t="shared" si="4"/>
        <v>4</v>
      </c>
      <c r="Y97" s="87">
        <f t="shared" si="5"/>
        <v>2</v>
      </c>
      <c r="Z97" s="229"/>
      <c r="AA97" s="230"/>
    </row>
    <row r="98" spans="1:27" ht="30" customHeight="1" x14ac:dyDescent="0.2">
      <c r="A98" s="103" t="s">
        <v>168</v>
      </c>
      <c r="B98" s="127">
        <v>215467</v>
      </c>
      <c r="C98" s="105" t="s">
        <v>408</v>
      </c>
      <c r="D98" s="127">
        <v>1</v>
      </c>
      <c r="E98" s="246"/>
      <c r="F98" s="44" t="s">
        <v>163</v>
      </c>
      <c r="G98" s="49"/>
      <c r="H98" s="49"/>
      <c r="I98" s="49"/>
      <c r="J98" s="50"/>
      <c r="K98" s="46">
        <v>4</v>
      </c>
      <c r="L98" s="25">
        <v>2</v>
      </c>
      <c r="M98" s="26">
        <v>2</v>
      </c>
      <c r="N98" s="47"/>
      <c r="O98" s="49">
        <v>4</v>
      </c>
      <c r="P98" s="49">
        <v>4</v>
      </c>
      <c r="Q98" s="32">
        <v>0</v>
      </c>
      <c r="R98" s="50"/>
      <c r="S98" s="52">
        <v>2</v>
      </c>
      <c r="T98" s="49">
        <v>0</v>
      </c>
      <c r="U98" s="32">
        <v>2</v>
      </c>
      <c r="V98" s="47"/>
      <c r="W98" s="53">
        <f t="shared" si="3"/>
        <v>4</v>
      </c>
      <c r="X98" s="54">
        <f t="shared" si="4"/>
        <v>2</v>
      </c>
      <c r="Y98" s="50">
        <f t="shared" si="5"/>
        <v>2</v>
      </c>
      <c r="Z98" s="229"/>
      <c r="AA98" s="230"/>
    </row>
    <row r="99" spans="1:27" ht="30" customHeight="1" x14ac:dyDescent="0.2">
      <c r="A99" s="103" t="s">
        <v>167</v>
      </c>
      <c r="B99" s="127">
        <v>215745201</v>
      </c>
      <c r="C99" s="105" t="s">
        <v>409</v>
      </c>
      <c r="D99" s="127">
        <v>1</v>
      </c>
      <c r="E99" s="246"/>
      <c r="F99" s="44" t="s">
        <v>163</v>
      </c>
      <c r="G99" s="49"/>
      <c r="H99" s="49"/>
      <c r="I99" s="49"/>
      <c r="J99" s="50"/>
      <c r="K99" s="46">
        <v>4</v>
      </c>
      <c r="L99" s="25">
        <v>8</v>
      </c>
      <c r="M99" s="26">
        <v>0</v>
      </c>
      <c r="N99" s="47"/>
      <c r="O99" s="49">
        <v>4</v>
      </c>
      <c r="P99" s="49">
        <v>2</v>
      </c>
      <c r="Q99" s="32">
        <v>2</v>
      </c>
      <c r="R99" s="50"/>
      <c r="S99" s="52"/>
      <c r="T99" s="49"/>
      <c r="U99" s="32"/>
      <c r="V99" s="47"/>
      <c r="W99" s="53">
        <f t="shared" si="3"/>
        <v>2</v>
      </c>
      <c r="X99" s="54">
        <f t="shared" si="4"/>
        <v>0</v>
      </c>
      <c r="Y99" s="50">
        <f t="shared" si="5"/>
        <v>2</v>
      </c>
      <c r="Z99" s="229"/>
      <c r="AA99" s="230"/>
    </row>
    <row r="100" spans="1:27" ht="30" customHeight="1" x14ac:dyDescent="0.2">
      <c r="A100" s="103" t="s">
        <v>166</v>
      </c>
      <c r="B100" s="127">
        <v>215745370</v>
      </c>
      <c r="C100" s="105" t="s">
        <v>410</v>
      </c>
      <c r="D100" s="127">
        <v>1</v>
      </c>
      <c r="E100" s="246"/>
      <c r="F100" s="44" t="s">
        <v>163</v>
      </c>
      <c r="G100" s="49"/>
      <c r="H100" s="49"/>
      <c r="I100" s="49"/>
      <c r="J100" s="50"/>
      <c r="K100" s="46">
        <v>4</v>
      </c>
      <c r="L100" s="25">
        <v>4</v>
      </c>
      <c r="M100" s="26">
        <v>0</v>
      </c>
      <c r="N100" s="47"/>
      <c r="O100" s="49">
        <v>5</v>
      </c>
      <c r="P100" s="49">
        <v>5</v>
      </c>
      <c r="Q100" s="32">
        <v>0</v>
      </c>
      <c r="R100" s="50"/>
      <c r="S100" s="52">
        <v>2</v>
      </c>
      <c r="T100" s="49">
        <v>0</v>
      </c>
      <c r="U100" s="32">
        <v>2</v>
      </c>
      <c r="V100" s="47"/>
      <c r="W100" s="53">
        <f t="shared" si="3"/>
        <v>2</v>
      </c>
      <c r="X100" s="54">
        <f t="shared" si="4"/>
        <v>0</v>
      </c>
      <c r="Y100" s="50">
        <f t="shared" si="5"/>
        <v>2</v>
      </c>
      <c r="Z100" s="229"/>
      <c r="AA100" s="230"/>
    </row>
    <row r="101" spans="1:27" ht="30" customHeight="1" x14ac:dyDescent="0.2">
      <c r="A101" s="103" t="s">
        <v>165</v>
      </c>
      <c r="B101" s="127">
        <v>215746019</v>
      </c>
      <c r="C101" s="105" t="s">
        <v>411</v>
      </c>
      <c r="D101" s="127">
        <v>1</v>
      </c>
      <c r="E101" s="246"/>
      <c r="F101" s="44" t="s">
        <v>163</v>
      </c>
      <c r="G101" s="49"/>
      <c r="H101" s="49"/>
      <c r="I101" s="49"/>
      <c r="J101" s="50"/>
      <c r="K101" s="46">
        <v>2</v>
      </c>
      <c r="L101" s="25">
        <v>2</v>
      </c>
      <c r="M101" s="26">
        <v>0</v>
      </c>
      <c r="N101" s="47"/>
      <c r="O101" s="49">
        <v>4</v>
      </c>
      <c r="P101" s="49">
        <v>4</v>
      </c>
      <c r="Q101" s="32">
        <v>0</v>
      </c>
      <c r="R101" s="50"/>
      <c r="S101" s="52"/>
      <c r="T101" s="49"/>
      <c r="U101" s="32"/>
      <c r="V101" s="47"/>
      <c r="W101" s="53">
        <f t="shared" si="3"/>
        <v>0</v>
      </c>
      <c r="X101" s="54">
        <f t="shared" si="4"/>
        <v>0</v>
      </c>
      <c r="Y101" s="50">
        <f t="shared" si="5"/>
        <v>0</v>
      </c>
      <c r="Z101" s="229"/>
      <c r="AA101" s="230"/>
    </row>
    <row r="102" spans="1:27" ht="30" customHeight="1" thickBot="1" x14ac:dyDescent="0.25">
      <c r="A102" s="140" t="s">
        <v>164</v>
      </c>
      <c r="B102" s="136">
        <v>215745373</v>
      </c>
      <c r="C102" s="137" t="s">
        <v>412</v>
      </c>
      <c r="D102" s="136">
        <v>1</v>
      </c>
      <c r="E102" s="249"/>
      <c r="F102" s="14" t="s">
        <v>163</v>
      </c>
      <c r="G102" s="95"/>
      <c r="H102" s="95"/>
      <c r="I102" s="95"/>
      <c r="J102" s="96"/>
      <c r="K102" s="141">
        <v>4</v>
      </c>
      <c r="L102" s="72">
        <v>0</v>
      </c>
      <c r="M102" s="73">
        <v>4</v>
      </c>
      <c r="N102" s="74"/>
      <c r="O102" s="76">
        <v>5</v>
      </c>
      <c r="P102" s="76">
        <v>5</v>
      </c>
      <c r="Q102" s="142">
        <v>0</v>
      </c>
      <c r="R102" s="70"/>
      <c r="S102" s="143"/>
      <c r="T102" s="76"/>
      <c r="U102" s="142"/>
      <c r="V102" s="74"/>
      <c r="W102" s="81">
        <f t="shared" si="3"/>
        <v>4</v>
      </c>
      <c r="X102" s="82">
        <f t="shared" si="4"/>
        <v>4</v>
      </c>
      <c r="Y102" s="96">
        <f t="shared" si="5"/>
        <v>0</v>
      </c>
      <c r="Z102" s="229"/>
      <c r="AA102" s="230"/>
    </row>
    <row r="103" spans="1:27" ht="30" customHeight="1" x14ac:dyDescent="0.2">
      <c r="A103" s="144" t="s">
        <v>33</v>
      </c>
      <c r="B103" s="145" t="s">
        <v>162</v>
      </c>
      <c r="C103" s="146" t="s">
        <v>413</v>
      </c>
      <c r="D103" s="145" t="s">
        <v>141</v>
      </c>
      <c r="E103" s="245" t="s">
        <v>161</v>
      </c>
      <c r="F103" s="24" t="s">
        <v>147</v>
      </c>
      <c r="G103" s="26">
        <v>10</v>
      </c>
      <c r="H103" s="26">
        <v>4</v>
      </c>
      <c r="I103" s="26">
        <v>6</v>
      </c>
      <c r="J103" s="33"/>
      <c r="K103" s="28">
        <v>14</v>
      </c>
      <c r="L103" s="29">
        <v>0</v>
      </c>
      <c r="M103" s="29">
        <v>14</v>
      </c>
      <c r="N103" s="37"/>
      <c r="O103" s="39">
        <v>10</v>
      </c>
      <c r="P103" s="36">
        <v>4</v>
      </c>
      <c r="Q103" s="36">
        <v>6</v>
      </c>
      <c r="R103" s="37"/>
      <c r="S103" s="39">
        <v>2</v>
      </c>
      <c r="T103" s="36">
        <v>0</v>
      </c>
      <c r="U103" s="36">
        <v>2</v>
      </c>
      <c r="V103" s="37"/>
      <c r="W103" s="89">
        <f t="shared" si="3"/>
        <v>28</v>
      </c>
      <c r="X103" s="90">
        <f t="shared" si="4"/>
        <v>20</v>
      </c>
      <c r="Y103" s="33">
        <f t="shared" si="5"/>
        <v>8</v>
      </c>
      <c r="Z103" s="229"/>
      <c r="AA103" s="230"/>
    </row>
    <row r="104" spans="1:27" ht="35.1" customHeight="1" x14ac:dyDescent="0.2">
      <c r="A104" s="147" t="s">
        <v>160</v>
      </c>
      <c r="B104" s="148" t="s">
        <v>159</v>
      </c>
      <c r="C104" s="62" t="s">
        <v>414</v>
      </c>
      <c r="D104" s="148" t="s">
        <v>141</v>
      </c>
      <c r="E104" s="246"/>
      <c r="F104" s="44" t="s">
        <v>147</v>
      </c>
      <c r="G104" s="25">
        <v>10</v>
      </c>
      <c r="H104" s="25">
        <v>4</v>
      </c>
      <c r="I104" s="26">
        <v>6</v>
      </c>
      <c r="J104" s="50"/>
      <c r="K104" s="46">
        <v>14</v>
      </c>
      <c r="L104" s="25">
        <v>0</v>
      </c>
      <c r="M104" s="26">
        <v>14</v>
      </c>
      <c r="N104" s="47"/>
      <c r="O104" s="54">
        <v>10</v>
      </c>
      <c r="P104" s="49">
        <v>4</v>
      </c>
      <c r="Q104" s="32">
        <v>6</v>
      </c>
      <c r="R104" s="47"/>
      <c r="S104" s="54">
        <v>2</v>
      </c>
      <c r="T104" s="49">
        <v>0</v>
      </c>
      <c r="U104" s="32">
        <v>2</v>
      </c>
      <c r="V104" s="47"/>
      <c r="W104" s="89">
        <f t="shared" si="3"/>
        <v>28</v>
      </c>
      <c r="X104" s="54">
        <f t="shared" si="4"/>
        <v>20</v>
      </c>
      <c r="Y104" s="50">
        <f t="shared" si="5"/>
        <v>8</v>
      </c>
      <c r="Z104" s="229"/>
      <c r="AA104" s="230"/>
    </row>
    <row r="105" spans="1:27" ht="30" customHeight="1" x14ac:dyDescent="0.2">
      <c r="A105" s="147" t="s">
        <v>158</v>
      </c>
      <c r="B105" s="149" t="s">
        <v>157</v>
      </c>
      <c r="C105" s="62" t="s">
        <v>415</v>
      </c>
      <c r="D105" s="149" t="s">
        <v>141</v>
      </c>
      <c r="E105" s="246"/>
      <c r="F105" s="44" t="s">
        <v>147</v>
      </c>
      <c r="G105" s="25">
        <v>10</v>
      </c>
      <c r="H105" s="25">
        <v>0</v>
      </c>
      <c r="I105" s="26">
        <v>10</v>
      </c>
      <c r="J105" s="50"/>
      <c r="K105" s="46">
        <v>14</v>
      </c>
      <c r="L105" s="25">
        <v>10</v>
      </c>
      <c r="M105" s="26">
        <v>4</v>
      </c>
      <c r="N105" s="47"/>
      <c r="O105" s="54">
        <v>10</v>
      </c>
      <c r="P105" s="49">
        <v>0</v>
      </c>
      <c r="Q105" s="32">
        <v>10</v>
      </c>
      <c r="R105" s="47"/>
      <c r="S105" s="54">
        <v>2</v>
      </c>
      <c r="T105" s="49">
        <v>0</v>
      </c>
      <c r="U105" s="32">
        <v>2</v>
      </c>
      <c r="V105" s="47"/>
      <c r="W105" s="89">
        <f t="shared" si="3"/>
        <v>26</v>
      </c>
      <c r="X105" s="54">
        <f t="shared" si="4"/>
        <v>14</v>
      </c>
      <c r="Y105" s="50">
        <f t="shared" si="5"/>
        <v>12</v>
      </c>
      <c r="Z105" s="229"/>
      <c r="AA105" s="230"/>
    </row>
    <row r="106" spans="1:27" ht="30" customHeight="1" x14ac:dyDescent="0.2">
      <c r="A106" s="147" t="s">
        <v>49</v>
      </c>
      <c r="B106" s="149" t="s">
        <v>156</v>
      </c>
      <c r="C106" s="62" t="s">
        <v>416</v>
      </c>
      <c r="D106" s="149" t="s">
        <v>141</v>
      </c>
      <c r="E106" s="246"/>
      <c r="F106" s="44" t="s">
        <v>147</v>
      </c>
      <c r="G106" s="25">
        <v>10</v>
      </c>
      <c r="H106" s="25">
        <v>2</v>
      </c>
      <c r="I106" s="26">
        <v>8</v>
      </c>
      <c r="J106" s="50"/>
      <c r="K106" s="46">
        <v>12</v>
      </c>
      <c r="L106" s="25">
        <v>3</v>
      </c>
      <c r="M106" s="26">
        <v>9</v>
      </c>
      <c r="N106" s="47"/>
      <c r="O106" s="54">
        <v>10</v>
      </c>
      <c r="P106" s="49">
        <v>2</v>
      </c>
      <c r="Q106" s="32">
        <v>8</v>
      </c>
      <c r="R106" s="47"/>
      <c r="S106" s="54">
        <v>2</v>
      </c>
      <c r="T106" s="49">
        <v>0</v>
      </c>
      <c r="U106" s="32">
        <v>2</v>
      </c>
      <c r="V106" s="47"/>
      <c r="W106" s="89">
        <f t="shared" si="3"/>
        <v>27</v>
      </c>
      <c r="X106" s="54">
        <f t="shared" si="4"/>
        <v>17</v>
      </c>
      <c r="Y106" s="50">
        <f t="shared" si="5"/>
        <v>10</v>
      </c>
      <c r="Z106" s="229"/>
      <c r="AA106" s="230"/>
    </row>
    <row r="107" spans="1:27" ht="30" customHeight="1" x14ac:dyDescent="0.2">
      <c r="A107" s="147" t="s">
        <v>47</v>
      </c>
      <c r="B107" s="149" t="s">
        <v>155</v>
      </c>
      <c r="C107" s="62" t="s">
        <v>417</v>
      </c>
      <c r="D107" s="149" t="s">
        <v>141</v>
      </c>
      <c r="E107" s="246"/>
      <c r="F107" s="44" t="s">
        <v>147</v>
      </c>
      <c r="G107" s="25">
        <v>10</v>
      </c>
      <c r="H107" s="25">
        <v>2</v>
      </c>
      <c r="I107" s="26">
        <v>8</v>
      </c>
      <c r="J107" s="50"/>
      <c r="K107" s="46">
        <v>10</v>
      </c>
      <c r="L107" s="25">
        <v>0</v>
      </c>
      <c r="M107" s="26">
        <v>10</v>
      </c>
      <c r="N107" s="47"/>
      <c r="O107" s="54">
        <v>10</v>
      </c>
      <c r="P107" s="49">
        <v>2</v>
      </c>
      <c r="Q107" s="32">
        <v>8</v>
      </c>
      <c r="R107" s="47"/>
      <c r="S107" s="54">
        <v>2</v>
      </c>
      <c r="T107" s="49">
        <v>0</v>
      </c>
      <c r="U107" s="32">
        <v>2</v>
      </c>
      <c r="V107" s="47"/>
      <c r="W107" s="89">
        <f t="shared" si="3"/>
        <v>28</v>
      </c>
      <c r="X107" s="54">
        <f t="shared" si="4"/>
        <v>18</v>
      </c>
      <c r="Y107" s="50">
        <f t="shared" si="5"/>
        <v>10</v>
      </c>
      <c r="Z107" s="229"/>
      <c r="AA107" s="230"/>
    </row>
    <row r="108" spans="1:27" ht="30" customHeight="1" x14ac:dyDescent="0.2">
      <c r="A108" s="147" t="s">
        <v>154</v>
      </c>
      <c r="B108" s="149" t="s">
        <v>153</v>
      </c>
      <c r="C108" s="62" t="s">
        <v>418</v>
      </c>
      <c r="D108" s="149" t="s">
        <v>141</v>
      </c>
      <c r="E108" s="246"/>
      <c r="F108" s="44" t="s">
        <v>147</v>
      </c>
      <c r="G108" s="25">
        <v>6</v>
      </c>
      <c r="H108" s="25">
        <v>6</v>
      </c>
      <c r="I108" s="26">
        <v>0</v>
      </c>
      <c r="J108" s="50"/>
      <c r="K108" s="46">
        <v>8</v>
      </c>
      <c r="L108" s="25">
        <v>0</v>
      </c>
      <c r="M108" s="26">
        <v>8</v>
      </c>
      <c r="N108" s="47"/>
      <c r="O108" s="54">
        <v>6</v>
      </c>
      <c r="P108" s="49">
        <v>6</v>
      </c>
      <c r="Q108" s="32">
        <v>0</v>
      </c>
      <c r="R108" s="47"/>
      <c r="S108" s="54">
        <v>2</v>
      </c>
      <c r="T108" s="49">
        <v>0</v>
      </c>
      <c r="U108" s="32">
        <v>2</v>
      </c>
      <c r="V108" s="47"/>
      <c r="W108" s="89">
        <f t="shared" si="3"/>
        <v>10</v>
      </c>
      <c r="X108" s="54">
        <f t="shared" si="4"/>
        <v>8</v>
      </c>
      <c r="Y108" s="50">
        <f t="shared" si="5"/>
        <v>2</v>
      </c>
      <c r="Z108" s="229"/>
      <c r="AA108" s="230"/>
    </row>
    <row r="109" spans="1:27" ht="30" customHeight="1" x14ac:dyDescent="0.2">
      <c r="A109" s="147" t="s">
        <v>58</v>
      </c>
      <c r="B109" s="149" t="s">
        <v>152</v>
      </c>
      <c r="C109" s="62" t="s">
        <v>419</v>
      </c>
      <c r="D109" s="149" t="s">
        <v>141</v>
      </c>
      <c r="E109" s="246"/>
      <c r="F109" s="44" t="s">
        <v>147</v>
      </c>
      <c r="G109" s="25">
        <v>10</v>
      </c>
      <c r="H109" s="25">
        <v>5</v>
      </c>
      <c r="I109" s="26">
        <v>5</v>
      </c>
      <c r="J109" s="50"/>
      <c r="K109" s="46">
        <v>8</v>
      </c>
      <c r="L109" s="25">
        <v>0</v>
      </c>
      <c r="M109" s="26">
        <v>8</v>
      </c>
      <c r="N109" s="47"/>
      <c r="O109" s="54">
        <v>10</v>
      </c>
      <c r="P109" s="49">
        <v>5</v>
      </c>
      <c r="Q109" s="32">
        <v>5</v>
      </c>
      <c r="R109" s="47"/>
      <c r="S109" s="54">
        <v>2</v>
      </c>
      <c r="T109" s="49">
        <v>0</v>
      </c>
      <c r="U109" s="32">
        <v>2</v>
      </c>
      <c r="V109" s="47"/>
      <c r="W109" s="89">
        <f t="shared" si="3"/>
        <v>20</v>
      </c>
      <c r="X109" s="54">
        <f t="shared" si="4"/>
        <v>13</v>
      </c>
      <c r="Y109" s="50">
        <f t="shared" si="5"/>
        <v>7</v>
      </c>
      <c r="Z109" s="229"/>
      <c r="AA109" s="230"/>
    </row>
    <row r="110" spans="1:27" ht="30" customHeight="1" x14ac:dyDescent="0.2">
      <c r="A110" s="147" t="s">
        <v>151</v>
      </c>
      <c r="B110" s="149" t="s">
        <v>150</v>
      </c>
      <c r="C110" s="62" t="s">
        <v>420</v>
      </c>
      <c r="D110" s="149" t="s">
        <v>141</v>
      </c>
      <c r="E110" s="246"/>
      <c r="F110" s="44" t="s">
        <v>147</v>
      </c>
      <c r="G110" s="25">
        <v>10</v>
      </c>
      <c r="H110" s="25">
        <v>10</v>
      </c>
      <c r="I110" s="26">
        <v>0</v>
      </c>
      <c r="J110" s="50"/>
      <c r="K110" s="46">
        <v>8</v>
      </c>
      <c r="L110" s="25">
        <v>0</v>
      </c>
      <c r="M110" s="26">
        <v>0</v>
      </c>
      <c r="N110" s="47"/>
      <c r="O110" s="54">
        <v>10</v>
      </c>
      <c r="P110" s="49">
        <v>10</v>
      </c>
      <c r="Q110" s="32">
        <v>0</v>
      </c>
      <c r="R110" s="47"/>
      <c r="S110" s="54">
        <v>2</v>
      </c>
      <c r="T110" s="49">
        <v>0</v>
      </c>
      <c r="U110" s="32">
        <v>2</v>
      </c>
      <c r="V110" s="47"/>
      <c r="W110" s="89">
        <f t="shared" si="3"/>
        <v>2</v>
      </c>
      <c r="X110" s="54">
        <f t="shared" si="4"/>
        <v>0</v>
      </c>
      <c r="Y110" s="50">
        <f t="shared" si="5"/>
        <v>2</v>
      </c>
      <c r="Z110" s="229"/>
      <c r="AA110" s="230"/>
    </row>
    <row r="111" spans="1:27" ht="30" customHeight="1" thickBot="1" x14ac:dyDescent="0.25">
      <c r="A111" s="150" t="s">
        <v>149</v>
      </c>
      <c r="B111" s="151" t="s">
        <v>148</v>
      </c>
      <c r="C111" s="67" t="s">
        <v>421</v>
      </c>
      <c r="D111" s="151" t="s">
        <v>141</v>
      </c>
      <c r="E111" s="247"/>
      <c r="F111" s="69" t="s">
        <v>147</v>
      </c>
      <c r="G111" s="97">
        <v>6</v>
      </c>
      <c r="H111" s="97">
        <v>5</v>
      </c>
      <c r="I111" s="98">
        <v>1</v>
      </c>
      <c r="J111" s="70"/>
      <c r="K111" s="71">
        <v>8</v>
      </c>
      <c r="L111" s="72">
        <v>0</v>
      </c>
      <c r="M111" s="73">
        <v>8</v>
      </c>
      <c r="N111" s="80"/>
      <c r="O111" s="82">
        <v>6</v>
      </c>
      <c r="P111" s="95">
        <v>5</v>
      </c>
      <c r="Q111" s="79">
        <v>1</v>
      </c>
      <c r="R111" s="80"/>
      <c r="S111" s="82">
        <v>2</v>
      </c>
      <c r="T111" s="95">
        <v>0</v>
      </c>
      <c r="U111" s="79">
        <v>2</v>
      </c>
      <c r="V111" s="80"/>
      <c r="W111" s="10">
        <f t="shared" si="3"/>
        <v>12</v>
      </c>
      <c r="X111" s="100">
        <f t="shared" si="4"/>
        <v>9</v>
      </c>
      <c r="Y111" s="70">
        <f t="shared" si="5"/>
        <v>3</v>
      </c>
      <c r="Z111" s="229"/>
      <c r="AA111" s="230"/>
    </row>
    <row r="112" spans="1:27" ht="30" x14ac:dyDescent="0.2">
      <c r="A112" s="152" t="s">
        <v>146</v>
      </c>
      <c r="B112" s="153" t="s">
        <v>145</v>
      </c>
      <c r="C112" s="154" t="s">
        <v>422</v>
      </c>
      <c r="D112" s="153" t="s">
        <v>141</v>
      </c>
      <c r="E112" s="248" t="s">
        <v>144</v>
      </c>
      <c r="F112" s="86" t="s">
        <v>82</v>
      </c>
      <c r="G112" s="36"/>
      <c r="H112" s="36"/>
      <c r="I112" s="36"/>
      <c r="J112" s="87"/>
      <c r="K112" s="90"/>
      <c r="L112" s="32"/>
      <c r="M112" s="32"/>
      <c r="N112" s="30"/>
      <c r="O112" s="32">
        <v>12</v>
      </c>
      <c r="P112" s="32">
        <v>0</v>
      </c>
      <c r="Q112" s="32">
        <v>12</v>
      </c>
      <c r="R112" s="33"/>
      <c r="S112" s="117"/>
      <c r="T112" s="32"/>
      <c r="U112" s="32"/>
      <c r="V112" s="30"/>
      <c r="W112" s="38">
        <f t="shared" si="3"/>
        <v>12</v>
      </c>
      <c r="X112" s="39">
        <f t="shared" si="4"/>
        <v>0</v>
      </c>
      <c r="Y112" s="87">
        <f t="shared" si="5"/>
        <v>12</v>
      </c>
      <c r="Z112" s="229"/>
      <c r="AA112" s="230"/>
    </row>
    <row r="113" spans="1:27" ht="30" x14ac:dyDescent="0.2">
      <c r="A113" s="155" t="s">
        <v>143</v>
      </c>
      <c r="B113" s="149" t="s">
        <v>142</v>
      </c>
      <c r="C113" s="156" t="s">
        <v>423</v>
      </c>
      <c r="D113" s="149" t="s">
        <v>141</v>
      </c>
      <c r="E113" s="246"/>
      <c r="F113" s="44" t="s">
        <v>82</v>
      </c>
      <c r="G113" s="49"/>
      <c r="H113" s="49"/>
      <c r="I113" s="49"/>
      <c r="J113" s="50"/>
      <c r="K113" s="54"/>
      <c r="L113" s="49"/>
      <c r="M113" s="49"/>
      <c r="N113" s="47"/>
      <c r="O113" s="49">
        <v>12</v>
      </c>
      <c r="P113" s="49">
        <v>10</v>
      </c>
      <c r="Q113" s="32">
        <v>0</v>
      </c>
      <c r="R113" s="50"/>
      <c r="S113" s="51"/>
      <c r="T113" s="49"/>
      <c r="U113" s="49"/>
      <c r="V113" s="47"/>
      <c r="W113" s="53">
        <f t="shared" si="3"/>
        <v>0</v>
      </c>
      <c r="X113" s="54">
        <f t="shared" si="4"/>
        <v>0</v>
      </c>
      <c r="Y113" s="50">
        <f t="shared" si="5"/>
        <v>0</v>
      </c>
      <c r="Z113" s="229"/>
      <c r="AA113" s="230"/>
    </row>
    <row r="114" spans="1:27" ht="30" customHeight="1" x14ac:dyDescent="0.2">
      <c r="A114" s="155" t="s">
        <v>118</v>
      </c>
      <c r="B114" s="149" t="s">
        <v>89</v>
      </c>
      <c r="C114" s="156" t="s">
        <v>424</v>
      </c>
      <c r="D114" s="157">
        <v>1</v>
      </c>
      <c r="E114" s="246"/>
      <c r="F114" s="44" t="s">
        <v>82</v>
      </c>
      <c r="G114" s="49"/>
      <c r="H114" s="49"/>
      <c r="I114" s="49"/>
      <c r="J114" s="50"/>
      <c r="K114" s="54"/>
      <c r="L114" s="49"/>
      <c r="M114" s="49"/>
      <c r="N114" s="47"/>
      <c r="O114" s="49">
        <v>12</v>
      </c>
      <c r="P114" s="49">
        <v>5</v>
      </c>
      <c r="Q114" s="32">
        <v>7</v>
      </c>
      <c r="R114" s="50"/>
      <c r="S114" s="51"/>
      <c r="T114" s="49"/>
      <c r="U114" s="49"/>
      <c r="V114" s="47"/>
      <c r="W114" s="53">
        <f t="shared" si="3"/>
        <v>7</v>
      </c>
      <c r="X114" s="54">
        <f t="shared" si="4"/>
        <v>0</v>
      </c>
      <c r="Y114" s="50">
        <f t="shared" si="5"/>
        <v>7</v>
      </c>
      <c r="Z114" s="229"/>
      <c r="AA114" s="230"/>
    </row>
    <row r="115" spans="1:27" ht="30" customHeight="1" x14ac:dyDescent="0.2">
      <c r="A115" s="155" t="s">
        <v>109</v>
      </c>
      <c r="B115" s="149" t="s">
        <v>93</v>
      </c>
      <c r="C115" s="156" t="s">
        <v>425</v>
      </c>
      <c r="D115" s="157">
        <v>1</v>
      </c>
      <c r="E115" s="246"/>
      <c r="F115" s="44" t="s">
        <v>82</v>
      </c>
      <c r="G115" s="49"/>
      <c r="H115" s="49"/>
      <c r="I115" s="49"/>
      <c r="J115" s="50"/>
      <c r="K115" s="54"/>
      <c r="L115" s="49"/>
      <c r="M115" s="49"/>
      <c r="N115" s="47"/>
      <c r="O115" s="49">
        <v>12</v>
      </c>
      <c r="P115" s="49">
        <v>1</v>
      </c>
      <c r="Q115" s="32">
        <v>11</v>
      </c>
      <c r="R115" s="50"/>
      <c r="S115" s="51"/>
      <c r="T115" s="49"/>
      <c r="U115" s="49"/>
      <c r="V115" s="47"/>
      <c r="W115" s="53">
        <f t="shared" si="3"/>
        <v>11</v>
      </c>
      <c r="X115" s="54">
        <f t="shared" si="4"/>
        <v>0</v>
      </c>
      <c r="Y115" s="50">
        <f t="shared" si="5"/>
        <v>11</v>
      </c>
      <c r="Z115" s="229"/>
      <c r="AA115" s="230"/>
    </row>
    <row r="116" spans="1:27" ht="30" customHeight="1" x14ac:dyDescent="0.2">
      <c r="A116" s="155" t="s">
        <v>140</v>
      </c>
      <c r="B116" s="149" t="s">
        <v>139</v>
      </c>
      <c r="C116" s="156" t="s">
        <v>426</v>
      </c>
      <c r="D116" s="157">
        <v>1</v>
      </c>
      <c r="E116" s="246"/>
      <c r="F116" s="44" t="s">
        <v>82</v>
      </c>
      <c r="G116" s="49"/>
      <c r="H116" s="49"/>
      <c r="I116" s="49"/>
      <c r="J116" s="50"/>
      <c r="K116" s="54"/>
      <c r="L116" s="49"/>
      <c r="M116" s="49"/>
      <c r="N116" s="47"/>
      <c r="O116" s="49">
        <v>12</v>
      </c>
      <c r="P116" s="49">
        <v>2</v>
      </c>
      <c r="Q116" s="32">
        <v>10</v>
      </c>
      <c r="R116" s="50"/>
      <c r="S116" s="51"/>
      <c r="T116" s="49"/>
      <c r="U116" s="49"/>
      <c r="V116" s="47"/>
      <c r="W116" s="53">
        <f t="shared" si="3"/>
        <v>10</v>
      </c>
      <c r="X116" s="54">
        <f t="shared" si="4"/>
        <v>0</v>
      </c>
      <c r="Y116" s="50">
        <f t="shared" si="5"/>
        <v>10</v>
      </c>
      <c r="Z116" s="229"/>
      <c r="AA116" s="230"/>
    </row>
    <row r="117" spans="1:27" ht="30" customHeight="1" x14ac:dyDescent="0.2">
      <c r="A117" s="155" t="s">
        <v>138</v>
      </c>
      <c r="B117" s="149" t="s">
        <v>137</v>
      </c>
      <c r="C117" s="156" t="s">
        <v>427</v>
      </c>
      <c r="D117" s="157">
        <v>1</v>
      </c>
      <c r="E117" s="246"/>
      <c r="F117" s="44" t="s">
        <v>82</v>
      </c>
      <c r="G117" s="49"/>
      <c r="H117" s="49"/>
      <c r="I117" s="49"/>
      <c r="J117" s="50"/>
      <c r="K117" s="54"/>
      <c r="L117" s="49"/>
      <c r="M117" s="49"/>
      <c r="N117" s="47"/>
      <c r="O117" s="49"/>
      <c r="P117" s="49"/>
      <c r="Q117" s="32"/>
      <c r="R117" s="50"/>
      <c r="S117" s="51"/>
      <c r="T117" s="49"/>
      <c r="U117" s="49"/>
      <c r="V117" s="47"/>
      <c r="W117" s="53">
        <f t="shared" si="3"/>
        <v>0</v>
      </c>
      <c r="X117" s="54">
        <f t="shared" si="4"/>
        <v>0</v>
      </c>
      <c r="Y117" s="50">
        <f t="shared" si="5"/>
        <v>0</v>
      </c>
      <c r="Z117" s="229"/>
      <c r="AA117" s="230"/>
    </row>
    <row r="118" spans="1:27" ht="30" customHeight="1" x14ac:dyDescent="0.2">
      <c r="A118" s="155" t="s">
        <v>18</v>
      </c>
      <c r="B118" s="149" t="s">
        <v>101</v>
      </c>
      <c r="C118" s="156" t="s">
        <v>428</v>
      </c>
      <c r="D118" s="157">
        <v>1</v>
      </c>
      <c r="E118" s="246"/>
      <c r="F118" s="44" t="s">
        <v>82</v>
      </c>
      <c r="G118" s="49"/>
      <c r="H118" s="49"/>
      <c r="I118" s="49"/>
      <c r="J118" s="50"/>
      <c r="K118" s="54"/>
      <c r="L118" s="49"/>
      <c r="M118" s="49"/>
      <c r="N118" s="47"/>
      <c r="O118" s="49">
        <v>10</v>
      </c>
      <c r="P118" s="49">
        <v>9</v>
      </c>
      <c r="Q118" s="32">
        <v>1</v>
      </c>
      <c r="R118" s="50"/>
      <c r="S118" s="51"/>
      <c r="T118" s="49"/>
      <c r="U118" s="49"/>
      <c r="V118" s="47"/>
      <c r="W118" s="53">
        <f t="shared" si="3"/>
        <v>1</v>
      </c>
      <c r="X118" s="54">
        <f t="shared" si="4"/>
        <v>0</v>
      </c>
      <c r="Y118" s="50">
        <f t="shared" si="5"/>
        <v>1</v>
      </c>
      <c r="Z118" s="229"/>
      <c r="AA118" s="230"/>
    </row>
    <row r="119" spans="1:27" ht="30" customHeight="1" x14ac:dyDescent="0.2">
      <c r="A119" s="155" t="s">
        <v>136</v>
      </c>
      <c r="B119" s="149" t="s">
        <v>111</v>
      </c>
      <c r="C119" s="156" t="s">
        <v>429</v>
      </c>
      <c r="D119" s="157">
        <v>1</v>
      </c>
      <c r="E119" s="246"/>
      <c r="F119" s="44" t="s">
        <v>82</v>
      </c>
      <c r="G119" s="49"/>
      <c r="H119" s="49"/>
      <c r="I119" s="49"/>
      <c r="J119" s="50"/>
      <c r="K119" s="54"/>
      <c r="L119" s="49"/>
      <c r="M119" s="49"/>
      <c r="N119" s="47"/>
      <c r="O119" s="49">
        <v>7</v>
      </c>
      <c r="P119" s="49">
        <v>7</v>
      </c>
      <c r="Q119" s="32">
        <v>0</v>
      </c>
      <c r="R119" s="45"/>
      <c r="S119" s="51"/>
      <c r="T119" s="49"/>
      <c r="U119" s="49"/>
      <c r="V119" s="47"/>
      <c r="W119" s="53">
        <f t="shared" si="3"/>
        <v>0</v>
      </c>
      <c r="X119" s="54">
        <f t="shared" si="4"/>
        <v>0</v>
      </c>
      <c r="Y119" s="50">
        <f t="shared" si="5"/>
        <v>0</v>
      </c>
      <c r="Z119" s="229"/>
      <c r="AA119" s="230"/>
    </row>
    <row r="120" spans="1:27" ht="30" customHeight="1" thickBot="1" x14ac:dyDescent="0.25">
      <c r="A120" s="158" t="s">
        <v>102</v>
      </c>
      <c r="B120" s="159" t="s">
        <v>105</v>
      </c>
      <c r="C120" s="160" t="s">
        <v>430</v>
      </c>
      <c r="D120" s="161">
        <v>1</v>
      </c>
      <c r="E120" s="249"/>
      <c r="F120" s="14" t="s">
        <v>82</v>
      </c>
      <c r="G120" s="95"/>
      <c r="H120" s="95"/>
      <c r="I120" s="95"/>
      <c r="J120" s="96"/>
      <c r="K120" s="100"/>
      <c r="L120" s="76"/>
      <c r="M120" s="76"/>
      <c r="N120" s="74"/>
      <c r="O120" s="49">
        <v>7</v>
      </c>
      <c r="P120" s="49">
        <v>7</v>
      </c>
      <c r="Q120" s="32">
        <v>0</v>
      </c>
      <c r="R120" s="162"/>
      <c r="S120" s="123"/>
      <c r="T120" s="76"/>
      <c r="U120" s="76"/>
      <c r="V120" s="74"/>
      <c r="W120" s="81">
        <f t="shared" si="3"/>
        <v>0</v>
      </c>
      <c r="X120" s="82">
        <f t="shared" si="4"/>
        <v>0</v>
      </c>
      <c r="Y120" s="96">
        <f t="shared" si="5"/>
        <v>0</v>
      </c>
      <c r="Z120" s="229"/>
      <c r="AA120" s="230"/>
    </row>
    <row r="121" spans="1:27" ht="30" customHeight="1" x14ac:dyDescent="0.2">
      <c r="A121" s="83" t="s">
        <v>127</v>
      </c>
      <c r="B121" s="145" t="s">
        <v>129</v>
      </c>
      <c r="C121" s="163" t="s">
        <v>431</v>
      </c>
      <c r="D121" s="164">
        <v>1</v>
      </c>
      <c r="E121" s="245" t="s">
        <v>135</v>
      </c>
      <c r="F121" s="24" t="s">
        <v>82</v>
      </c>
      <c r="G121" s="26">
        <v>6</v>
      </c>
      <c r="H121" s="26">
        <v>0</v>
      </c>
      <c r="I121" s="26">
        <v>6</v>
      </c>
      <c r="J121" s="33"/>
      <c r="K121" s="28"/>
      <c r="L121" s="29"/>
      <c r="M121" s="29"/>
      <c r="N121" s="165"/>
      <c r="O121" s="88"/>
      <c r="P121" s="36"/>
      <c r="Q121" s="36"/>
      <c r="R121" s="87"/>
      <c r="S121" s="39">
        <v>4</v>
      </c>
      <c r="T121" s="36">
        <v>0</v>
      </c>
      <c r="U121" s="36">
        <v>4</v>
      </c>
      <c r="V121" s="37"/>
      <c r="W121" s="89">
        <f t="shared" si="3"/>
        <v>10</v>
      </c>
      <c r="X121" s="90">
        <f t="shared" si="4"/>
        <v>6</v>
      </c>
      <c r="Y121" s="33">
        <f t="shared" si="5"/>
        <v>4</v>
      </c>
      <c r="Z121" s="229"/>
      <c r="AA121" s="230"/>
    </row>
    <row r="122" spans="1:27" ht="30" customHeight="1" x14ac:dyDescent="0.2">
      <c r="A122" s="91" t="s">
        <v>127</v>
      </c>
      <c r="B122" s="149" t="s">
        <v>126</v>
      </c>
      <c r="C122" s="156" t="s">
        <v>432</v>
      </c>
      <c r="D122" s="157">
        <v>1</v>
      </c>
      <c r="E122" s="246"/>
      <c r="F122" s="44" t="s">
        <v>82</v>
      </c>
      <c r="G122" s="25">
        <v>6</v>
      </c>
      <c r="H122" s="25">
        <v>0</v>
      </c>
      <c r="I122" s="26">
        <v>6</v>
      </c>
      <c r="J122" s="50"/>
      <c r="K122" s="46"/>
      <c r="L122" s="25"/>
      <c r="M122" s="26"/>
      <c r="N122" s="166"/>
      <c r="O122" s="48"/>
      <c r="P122" s="49"/>
      <c r="Q122" s="49"/>
      <c r="R122" s="50"/>
      <c r="S122" s="54">
        <v>4</v>
      </c>
      <c r="T122" s="49">
        <v>0</v>
      </c>
      <c r="U122" s="32">
        <v>4</v>
      </c>
      <c r="V122" s="47"/>
      <c r="W122" s="89">
        <f t="shared" si="3"/>
        <v>10</v>
      </c>
      <c r="X122" s="54">
        <f t="shared" si="4"/>
        <v>6</v>
      </c>
      <c r="Y122" s="50">
        <f t="shared" si="5"/>
        <v>4</v>
      </c>
      <c r="Z122" s="229"/>
      <c r="AA122" s="230"/>
    </row>
    <row r="123" spans="1:27" ht="30" customHeight="1" x14ac:dyDescent="0.2">
      <c r="A123" s="91" t="s">
        <v>118</v>
      </c>
      <c r="B123" s="149" t="s">
        <v>117</v>
      </c>
      <c r="C123" s="156" t="s">
        <v>433</v>
      </c>
      <c r="D123" s="157" t="s">
        <v>116</v>
      </c>
      <c r="E123" s="246"/>
      <c r="F123" s="44" t="s">
        <v>82</v>
      </c>
      <c r="G123" s="25">
        <v>6</v>
      </c>
      <c r="H123" s="25">
        <v>0</v>
      </c>
      <c r="I123" s="26">
        <v>6</v>
      </c>
      <c r="J123" s="50"/>
      <c r="K123" s="46"/>
      <c r="L123" s="25"/>
      <c r="M123" s="26"/>
      <c r="N123" s="167"/>
      <c r="O123" s="48"/>
      <c r="P123" s="49"/>
      <c r="Q123" s="49"/>
      <c r="R123" s="50"/>
      <c r="S123" s="54">
        <v>4</v>
      </c>
      <c r="T123" s="49">
        <v>0</v>
      </c>
      <c r="U123" s="32">
        <v>4</v>
      </c>
      <c r="V123" s="47"/>
      <c r="W123" s="89">
        <f t="shared" si="3"/>
        <v>10</v>
      </c>
      <c r="X123" s="54">
        <f t="shared" si="4"/>
        <v>6</v>
      </c>
      <c r="Y123" s="50">
        <f t="shared" si="5"/>
        <v>4</v>
      </c>
      <c r="Z123" s="229"/>
      <c r="AA123" s="230"/>
    </row>
    <row r="124" spans="1:27" ht="30" customHeight="1" x14ac:dyDescent="0.2">
      <c r="A124" s="147" t="s">
        <v>109</v>
      </c>
      <c r="B124" s="149" t="s">
        <v>93</v>
      </c>
      <c r="C124" s="156" t="s">
        <v>425</v>
      </c>
      <c r="D124" s="157">
        <v>1</v>
      </c>
      <c r="E124" s="246"/>
      <c r="F124" s="44" t="s">
        <v>82</v>
      </c>
      <c r="G124" s="25">
        <v>6</v>
      </c>
      <c r="H124" s="25">
        <v>0</v>
      </c>
      <c r="I124" s="26">
        <v>6</v>
      </c>
      <c r="J124" s="50"/>
      <c r="K124" s="46"/>
      <c r="L124" s="25"/>
      <c r="M124" s="26"/>
      <c r="N124" s="167"/>
      <c r="O124" s="48"/>
      <c r="P124" s="49"/>
      <c r="Q124" s="49"/>
      <c r="R124" s="50"/>
      <c r="S124" s="54">
        <v>4</v>
      </c>
      <c r="T124" s="49">
        <v>0</v>
      </c>
      <c r="U124" s="32">
        <v>4</v>
      </c>
      <c r="V124" s="47"/>
      <c r="W124" s="89">
        <f t="shared" si="3"/>
        <v>10</v>
      </c>
      <c r="X124" s="54">
        <f t="shared" si="4"/>
        <v>6</v>
      </c>
      <c r="Y124" s="50">
        <f t="shared" si="5"/>
        <v>4</v>
      </c>
      <c r="Z124" s="229"/>
      <c r="AA124" s="230"/>
    </row>
    <row r="125" spans="1:27" ht="30" customHeight="1" x14ac:dyDescent="0.2">
      <c r="A125" s="91" t="s">
        <v>102</v>
      </c>
      <c r="B125" s="149" t="s">
        <v>134</v>
      </c>
      <c r="C125" s="156" t="s">
        <v>434</v>
      </c>
      <c r="D125" s="157">
        <v>1</v>
      </c>
      <c r="E125" s="246"/>
      <c r="F125" s="44" t="s">
        <v>82</v>
      </c>
      <c r="G125" s="25">
        <v>3</v>
      </c>
      <c r="H125" s="25">
        <v>0</v>
      </c>
      <c r="I125" s="26">
        <v>3</v>
      </c>
      <c r="J125" s="50"/>
      <c r="K125" s="46"/>
      <c r="L125" s="25"/>
      <c r="M125" s="26"/>
      <c r="N125" s="167"/>
      <c r="O125" s="48"/>
      <c r="P125" s="49"/>
      <c r="Q125" s="49"/>
      <c r="R125" s="50"/>
      <c r="S125" s="54">
        <v>4</v>
      </c>
      <c r="T125" s="49">
        <v>0</v>
      </c>
      <c r="U125" s="32">
        <v>4</v>
      </c>
      <c r="V125" s="47"/>
      <c r="W125" s="89">
        <f t="shared" si="3"/>
        <v>7</v>
      </c>
      <c r="X125" s="54">
        <f t="shared" si="4"/>
        <v>3</v>
      </c>
      <c r="Y125" s="50">
        <f t="shared" si="5"/>
        <v>4</v>
      </c>
      <c r="Z125" s="229"/>
      <c r="AA125" s="230"/>
    </row>
    <row r="126" spans="1:27" ht="30" customHeight="1" x14ac:dyDescent="0.2">
      <c r="A126" s="91" t="s">
        <v>122</v>
      </c>
      <c r="B126" s="149" t="s">
        <v>121</v>
      </c>
      <c r="C126" s="156" t="s">
        <v>435</v>
      </c>
      <c r="D126" s="157">
        <v>2</v>
      </c>
      <c r="E126" s="246"/>
      <c r="F126" s="44" t="s">
        <v>82</v>
      </c>
      <c r="G126" s="25">
        <v>6</v>
      </c>
      <c r="H126" s="25">
        <v>0</v>
      </c>
      <c r="I126" s="26">
        <v>6</v>
      </c>
      <c r="J126" s="50"/>
      <c r="K126" s="46"/>
      <c r="L126" s="25"/>
      <c r="M126" s="26"/>
      <c r="N126" s="167"/>
      <c r="O126" s="48"/>
      <c r="P126" s="49"/>
      <c r="Q126" s="49"/>
      <c r="R126" s="50"/>
      <c r="S126" s="54">
        <v>4</v>
      </c>
      <c r="T126" s="49">
        <v>0</v>
      </c>
      <c r="U126" s="32">
        <v>4</v>
      </c>
      <c r="V126" s="47"/>
      <c r="W126" s="89">
        <f t="shared" si="3"/>
        <v>10</v>
      </c>
      <c r="X126" s="54">
        <f t="shared" si="4"/>
        <v>6</v>
      </c>
      <c r="Y126" s="50">
        <f t="shared" si="5"/>
        <v>4</v>
      </c>
      <c r="Z126" s="229"/>
      <c r="AA126" s="230"/>
    </row>
    <row r="127" spans="1:27" ht="30" customHeight="1" x14ac:dyDescent="0.2">
      <c r="A127" s="147" t="s">
        <v>18</v>
      </c>
      <c r="B127" s="149" t="s">
        <v>101</v>
      </c>
      <c r="C127" s="156" t="s">
        <v>428</v>
      </c>
      <c r="D127" s="157">
        <v>1</v>
      </c>
      <c r="E127" s="246"/>
      <c r="F127" s="44" t="s">
        <v>82</v>
      </c>
      <c r="G127" s="25">
        <v>4</v>
      </c>
      <c r="H127" s="25">
        <v>0</v>
      </c>
      <c r="I127" s="26">
        <v>4</v>
      </c>
      <c r="J127" s="50"/>
      <c r="K127" s="46"/>
      <c r="L127" s="25"/>
      <c r="M127" s="26"/>
      <c r="N127" s="167"/>
      <c r="O127" s="48"/>
      <c r="P127" s="49"/>
      <c r="Q127" s="49"/>
      <c r="R127" s="50"/>
      <c r="S127" s="54">
        <v>2</v>
      </c>
      <c r="T127" s="49">
        <v>0</v>
      </c>
      <c r="U127" s="32">
        <v>2</v>
      </c>
      <c r="V127" s="47"/>
      <c r="W127" s="89">
        <f t="shared" si="3"/>
        <v>6</v>
      </c>
      <c r="X127" s="54">
        <f t="shared" si="4"/>
        <v>4</v>
      </c>
      <c r="Y127" s="50">
        <f t="shared" si="5"/>
        <v>2</v>
      </c>
      <c r="Z127" s="229"/>
      <c r="AA127" s="230"/>
    </row>
    <row r="128" spans="1:27" ht="30" customHeight="1" x14ac:dyDescent="0.2">
      <c r="A128" s="91" t="s">
        <v>133</v>
      </c>
      <c r="B128" s="149" t="s">
        <v>132</v>
      </c>
      <c r="C128" s="156" t="s">
        <v>436</v>
      </c>
      <c r="D128" s="157">
        <v>1</v>
      </c>
      <c r="E128" s="246"/>
      <c r="F128" s="44" t="s">
        <v>82</v>
      </c>
      <c r="G128" s="25">
        <v>3</v>
      </c>
      <c r="H128" s="25">
        <v>0</v>
      </c>
      <c r="I128" s="26">
        <v>3</v>
      </c>
      <c r="J128" s="50"/>
      <c r="K128" s="46"/>
      <c r="L128" s="25"/>
      <c r="M128" s="26"/>
      <c r="N128" s="167"/>
      <c r="O128" s="48"/>
      <c r="P128" s="49"/>
      <c r="Q128" s="49"/>
      <c r="R128" s="50"/>
      <c r="S128" s="54">
        <v>2</v>
      </c>
      <c r="T128" s="49">
        <v>0</v>
      </c>
      <c r="U128" s="32">
        <v>2</v>
      </c>
      <c r="V128" s="47"/>
      <c r="W128" s="89">
        <f t="shared" si="3"/>
        <v>5</v>
      </c>
      <c r="X128" s="54">
        <f t="shared" si="4"/>
        <v>3</v>
      </c>
      <c r="Y128" s="50">
        <f t="shared" si="5"/>
        <v>2</v>
      </c>
      <c r="Z128" s="229"/>
      <c r="AA128" s="230"/>
    </row>
    <row r="129" spans="1:27" ht="30" customHeight="1" thickBot="1" x14ac:dyDescent="0.25">
      <c r="A129" s="11" t="s">
        <v>131</v>
      </c>
      <c r="B129" s="12" t="s">
        <v>130</v>
      </c>
      <c r="C129" s="168" t="s">
        <v>437</v>
      </c>
      <c r="D129" s="12">
        <v>1</v>
      </c>
      <c r="E129" s="247"/>
      <c r="F129" s="69" t="s">
        <v>82</v>
      </c>
      <c r="G129" s="97">
        <v>2</v>
      </c>
      <c r="H129" s="97">
        <v>0</v>
      </c>
      <c r="I129" s="98">
        <v>2</v>
      </c>
      <c r="J129" s="70"/>
      <c r="K129" s="71"/>
      <c r="L129" s="72"/>
      <c r="M129" s="73"/>
      <c r="N129" s="169"/>
      <c r="O129" s="99"/>
      <c r="P129" s="95"/>
      <c r="Q129" s="95"/>
      <c r="R129" s="96"/>
      <c r="S129" s="82">
        <v>0</v>
      </c>
      <c r="T129" s="95">
        <v>0</v>
      </c>
      <c r="U129" s="79">
        <v>0</v>
      </c>
      <c r="V129" s="80"/>
      <c r="W129" s="10">
        <f t="shared" si="3"/>
        <v>2</v>
      </c>
      <c r="X129" s="100">
        <f t="shared" si="4"/>
        <v>2</v>
      </c>
      <c r="Y129" s="70">
        <f t="shared" si="5"/>
        <v>0</v>
      </c>
      <c r="Z129" s="229"/>
      <c r="AA129" s="230"/>
    </row>
    <row r="130" spans="1:27" ht="30" hidden="1" customHeight="1" x14ac:dyDescent="0.25">
      <c r="A130" s="20" t="s">
        <v>127</v>
      </c>
      <c r="B130" s="153" t="s">
        <v>129</v>
      </c>
      <c r="C130" s="170" t="s">
        <v>431</v>
      </c>
      <c r="D130" s="171">
        <v>1</v>
      </c>
      <c r="E130" s="248" t="s">
        <v>128</v>
      </c>
      <c r="F130" s="86" t="s">
        <v>82</v>
      </c>
      <c r="G130" s="36"/>
      <c r="H130" s="36"/>
      <c r="I130" s="36"/>
      <c r="J130" s="87"/>
      <c r="K130" s="28">
        <v>0</v>
      </c>
      <c r="L130" s="26">
        <v>0</v>
      </c>
      <c r="M130" s="26">
        <v>0</v>
      </c>
      <c r="N130" s="172"/>
      <c r="O130" s="39"/>
      <c r="P130" s="36"/>
      <c r="Q130" s="36"/>
      <c r="R130" s="37"/>
      <c r="S130" s="117"/>
      <c r="T130" s="32"/>
      <c r="U130" s="32"/>
      <c r="V130" s="30"/>
      <c r="W130" s="38">
        <f t="shared" si="3"/>
        <v>0</v>
      </c>
      <c r="X130" s="39">
        <f t="shared" si="4"/>
        <v>0</v>
      </c>
      <c r="Y130" s="87">
        <f t="shared" si="5"/>
        <v>0</v>
      </c>
      <c r="Z130" s="229"/>
      <c r="AA130" s="230"/>
    </row>
    <row r="131" spans="1:27" ht="30" hidden="1" customHeight="1" x14ac:dyDescent="0.25">
      <c r="A131" s="40" t="s">
        <v>127</v>
      </c>
      <c r="B131" s="149" t="s">
        <v>126</v>
      </c>
      <c r="C131" s="156" t="s">
        <v>432</v>
      </c>
      <c r="D131" s="157">
        <v>1</v>
      </c>
      <c r="E131" s="246"/>
      <c r="F131" s="44" t="s">
        <v>82</v>
      </c>
      <c r="G131" s="49"/>
      <c r="H131" s="49"/>
      <c r="I131" s="49"/>
      <c r="J131" s="50"/>
      <c r="K131" s="46">
        <v>6</v>
      </c>
      <c r="L131" s="25">
        <v>19</v>
      </c>
      <c r="M131" s="26">
        <v>6</v>
      </c>
      <c r="N131" s="167" t="s">
        <v>321</v>
      </c>
      <c r="O131" s="54"/>
      <c r="P131" s="49"/>
      <c r="Q131" s="49"/>
      <c r="R131" s="47"/>
      <c r="S131" s="51"/>
      <c r="T131" s="49"/>
      <c r="U131" s="49"/>
      <c r="V131" s="47"/>
      <c r="W131" s="53">
        <f t="shared" si="3"/>
        <v>6</v>
      </c>
      <c r="X131" s="54">
        <f t="shared" si="4"/>
        <v>6</v>
      </c>
      <c r="Y131" s="50">
        <f t="shared" si="5"/>
        <v>0</v>
      </c>
      <c r="Z131" s="229"/>
      <c r="AA131" s="230"/>
    </row>
    <row r="132" spans="1:27" ht="30" hidden="1" customHeight="1" x14ac:dyDescent="0.25">
      <c r="A132" s="40" t="s">
        <v>122</v>
      </c>
      <c r="B132" s="149" t="s">
        <v>121</v>
      </c>
      <c r="C132" s="156" t="s">
        <v>438</v>
      </c>
      <c r="D132" s="157">
        <v>2</v>
      </c>
      <c r="E132" s="246"/>
      <c r="F132" s="44" t="s">
        <v>82</v>
      </c>
      <c r="G132" s="49"/>
      <c r="H132" s="49"/>
      <c r="I132" s="49"/>
      <c r="J132" s="50"/>
      <c r="K132" s="46">
        <v>4</v>
      </c>
      <c r="L132" s="25">
        <v>0</v>
      </c>
      <c r="M132" s="26">
        <v>4</v>
      </c>
      <c r="N132" s="167"/>
      <c r="O132" s="54"/>
      <c r="P132" s="49"/>
      <c r="Q132" s="49"/>
      <c r="R132" s="47"/>
      <c r="S132" s="51"/>
      <c r="T132" s="49"/>
      <c r="U132" s="49"/>
      <c r="V132" s="47"/>
      <c r="W132" s="53">
        <f t="shared" si="3"/>
        <v>4</v>
      </c>
      <c r="X132" s="54">
        <f t="shared" si="4"/>
        <v>4</v>
      </c>
      <c r="Y132" s="50">
        <f t="shared" si="5"/>
        <v>0</v>
      </c>
      <c r="Z132" s="229"/>
      <c r="AA132" s="230"/>
    </row>
    <row r="133" spans="1:27" ht="30" hidden="1" customHeight="1" x14ac:dyDescent="0.25">
      <c r="A133" s="40" t="s">
        <v>102</v>
      </c>
      <c r="B133" s="157" t="s">
        <v>120</v>
      </c>
      <c r="C133" s="173" t="s">
        <v>439</v>
      </c>
      <c r="D133" s="157">
        <v>1</v>
      </c>
      <c r="E133" s="246"/>
      <c r="F133" s="44" t="s">
        <v>82</v>
      </c>
      <c r="G133" s="49"/>
      <c r="H133" s="49"/>
      <c r="I133" s="49"/>
      <c r="J133" s="50"/>
      <c r="K133" s="46">
        <v>3</v>
      </c>
      <c r="L133" s="25">
        <v>0</v>
      </c>
      <c r="M133" s="26">
        <v>3</v>
      </c>
      <c r="N133" s="167"/>
      <c r="O133" s="54"/>
      <c r="P133" s="49"/>
      <c r="Q133" s="49"/>
      <c r="R133" s="47"/>
      <c r="S133" s="51"/>
      <c r="T133" s="49"/>
      <c r="U133" s="49"/>
      <c r="V133" s="47"/>
      <c r="W133" s="53">
        <f t="shared" si="3"/>
        <v>3</v>
      </c>
      <c r="X133" s="54">
        <f t="shared" si="4"/>
        <v>3</v>
      </c>
      <c r="Y133" s="50">
        <f t="shared" si="5"/>
        <v>0</v>
      </c>
      <c r="Z133" s="229"/>
      <c r="AA133" s="230"/>
    </row>
    <row r="134" spans="1:27" ht="30" hidden="1" customHeight="1" x14ac:dyDescent="0.25">
      <c r="A134" s="40" t="s">
        <v>18</v>
      </c>
      <c r="B134" s="157" t="s">
        <v>119</v>
      </c>
      <c r="C134" s="173" t="s">
        <v>440</v>
      </c>
      <c r="D134" s="157">
        <v>1</v>
      </c>
      <c r="E134" s="246"/>
      <c r="F134" s="44" t="s">
        <v>82</v>
      </c>
      <c r="G134" s="49"/>
      <c r="H134" s="49"/>
      <c r="I134" s="49"/>
      <c r="J134" s="50"/>
      <c r="K134" s="46">
        <v>3</v>
      </c>
      <c r="L134" s="25">
        <v>5</v>
      </c>
      <c r="M134" s="26">
        <v>0</v>
      </c>
      <c r="N134" s="167"/>
      <c r="O134" s="54"/>
      <c r="P134" s="49"/>
      <c r="Q134" s="49"/>
      <c r="R134" s="47"/>
      <c r="S134" s="51"/>
      <c r="T134" s="49"/>
      <c r="U134" s="49"/>
      <c r="V134" s="47"/>
      <c r="W134" s="53">
        <f t="shared" si="3"/>
        <v>0</v>
      </c>
      <c r="X134" s="54">
        <f t="shared" si="4"/>
        <v>0</v>
      </c>
      <c r="Y134" s="50">
        <f t="shared" si="5"/>
        <v>0</v>
      </c>
      <c r="Z134" s="229"/>
      <c r="AA134" s="230"/>
    </row>
    <row r="135" spans="1:27" ht="30" hidden="1" customHeight="1" x14ac:dyDescent="0.25">
      <c r="A135" s="40" t="s">
        <v>118</v>
      </c>
      <c r="B135" s="149" t="s">
        <v>117</v>
      </c>
      <c r="C135" s="156" t="s">
        <v>433</v>
      </c>
      <c r="D135" s="157" t="s">
        <v>116</v>
      </c>
      <c r="E135" s="246"/>
      <c r="F135" s="44" t="s">
        <v>82</v>
      </c>
      <c r="G135" s="49"/>
      <c r="H135" s="49"/>
      <c r="I135" s="49"/>
      <c r="J135" s="50"/>
      <c r="K135" s="46">
        <v>10</v>
      </c>
      <c r="L135" s="25">
        <v>0</v>
      </c>
      <c r="M135" s="26">
        <v>10</v>
      </c>
      <c r="N135" s="167"/>
      <c r="O135" s="54"/>
      <c r="P135" s="49"/>
      <c r="Q135" s="49"/>
      <c r="R135" s="47"/>
      <c r="S135" s="51"/>
      <c r="T135" s="49"/>
      <c r="U135" s="49"/>
      <c r="V135" s="47"/>
      <c r="W135" s="53">
        <f t="shared" si="3"/>
        <v>10</v>
      </c>
      <c r="X135" s="54">
        <f t="shared" si="4"/>
        <v>10</v>
      </c>
      <c r="Y135" s="50">
        <f t="shared" si="5"/>
        <v>0</v>
      </c>
      <c r="Z135" s="229"/>
      <c r="AA135" s="230"/>
    </row>
    <row r="136" spans="1:27" ht="30" hidden="1" customHeight="1" x14ac:dyDescent="0.25">
      <c r="A136" s="155" t="s">
        <v>109</v>
      </c>
      <c r="B136" s="149" t="s">
        <v>93</v>
      </c>
      <c r="C136" s="156" t="s">
        <v>425</v>
      </c>
      <c r="D136" s="157">
        <v>1</v>
      </c>
      <c r="E136" s="246"/>
      <c r="F136" s="44" t="s">
        <v>82</v>
      </c>
      <c r="G136" s="49"/>
      <c r="H136" s="49"/>
      <c r="I136" s="49"/>
      <c r="J136" s="50"/>
      <c r="K136" s="46">
        <v>7</v>
      </c>
      <c r="L136" s="25">
        <v>0</v>
      </c>
      <c r="M136" s="26">
        <v>7</v>
      </c>
      <c r="N136" s="167"/>
      <c r="O136" s="54"/>
      <c r="P136" s="49"/>
      <c r="Q136" s="49"/>
      <c r="R136" s="47"/>
      <c r="S136" s="51"/>
      <c r="T136" s="49"/>
      <c r="U136" s="49"/>
      <c r="V136" s="47"/>
      <c r="W136" s="53">
        <f t="shared" si="3"/>
        <v>7</v>
      </c>
      <c r="X136" s="54">
        <f t="shared" si="4"/>
        <v>7</v>
      </c>
      <c r="Y136" s="50">
        <f t="shared" si="5"/>
        <v>0</v>
      </c>
      <c r="Z136" s="229"/>
      <c r="AA136" s="230"/>
    </row>
    <row r="137" spans="1:27" ht="30" hidden="1" customHeight="1" x14ac:dyDescent="0.25">
      <c r="A137" s="40" t="s">
        <v>115</v>
      </c>
      <c r="B137" s="157" t="s">
        <v>83</v>
      </c>
      <c r="C137" s="173" t="s">
        <v>441</v>
      </c>
      <c r="D137" s="157">
        <v>1</v>
      </c>
      <c r="E137" s="246"/>
      <c r="F137" s="44" t="s">
        <v>82</v>
      </c>
      <c r="G137" s="49"/>
      <c r="H137" s="49"/>
      <c r="I137" s="49"/>
      <c r="J137" s="50"/>
      <c r="K137" s="46">
        <v>7</v>
      </c>
      <c r="L137" s="25">
        <v>1</v>
      </c>
      <c r="M137" s="26">
        <v>6</v>
      </c>
      <c r="N137" s="167"/>
      <c r="O137" s="54"/>
      <c r="P137" s="49"/>
      <c r="Q137" s="49"/>
      <c r="R137" s="47"/>
      <c r="S137" s="51"/>
      <c r="T137" s="49"/>
      <c r="U137" s="49"/>
      <c r="V137" s="47"/>
      <c r="W137" s="53">
        <f t="shared" si="3"/>
        <v>6</v>
      </c>
      <c r="X137" s="54">
        <f t="shared" si="4"/>
        <v>6</v>
      </c>
      <c r="Y137" s="50">
        <f t="shared" si="5"/>
        <v>0</v>
      </c>
      <c r="Z137" s="229"/>
      <c r="AA137" s="230"/>
    </row>
    <row r="138" spans="1:27" ht="30" hidden="1" customHeight="1" thickBot="1" x14ac:dyDescent="0.25">
      <c r="A138" s="65" t="s">
        <v>114</v>
      </c>
      <c r="B138" s="161" t="s">
        <v>113</v>
      </c>
      <c r="C138" s="174" t="s">
        <v>442</v>
      </c>
      <c r="D138" s="161">
        <v>1</v>
      </c>
      <c r="E138" s="249"/>
      <c r="F138" s="14" t="s">
        <v>82</v>
      </c>
      <c r="G138" s="95"/>
      <c r="H138" s="95"/>
      <c r="I138" s="95"/>
      <c r="J138" s="96"/>
      <c r="K138" s="46">
        <v>2</v>
      </c>
      <c r="L138" s="97">
        <v>14</v>
      </c>
      <c r="M138" s="98">
        <v>0</v>
      </c>
      <c r="N138" s="175"/>
      <c r="O138" s="82"/>
      <c r="P138" s="95"/>
      <c r="Q138" s="95"/>
      <c r="R138" s="80"/>
      <c r="S138" s="123"/>
      <c r="T138" s="76"/>
      <c r="U138" s="76"/>
      <c r="V138" s="74"/>
      <c r="W138" s="81">
        <f t="shared" si="3"/>
        <v>0</v>
      </c>
      <c r="X138" s="82">
        <f t="shared" si="4"/>
        <v>0</v>
      </c>
      <c r="Y138" s="96">
        <f t="shared" si="5"/>
        <v>0</v>
      </c>
      <c r="Z138" s="229"/>
      <c r="AA138" s="230"/>
    </row>
    <row r="139" spans="1:27" ht="30" customHeight="1" x14ac:dyDescent="0.2">
      <c r="A139" s="83" t="s">
        <v>106</v>
      </c>
      <c r="B139" s="145" t="s">
        <v>125</v>
      </c>
      <c r="C139" s="163" t="s">
        <v>443</v>
      </c>
      <c r="D139" s="164">
        <v>1</v>
      </c>
      <c r="E139" s="245" t="s">
        <v>124</v>
      </c>
      <c r="F139" s="24" t="s">
        <v>82</v>
      </c>
      <c r="G139" s="26">
        <v>12</v>
      </c>
      <c r="H139" s="26">
        <v>0</v>
      </c>
      <c r="I139" s="26">
        <v>12</v>
      </c>
      <c r="J139" s="33"/>
      <c r="K139" s="28">
        <v>0</v>
      </c>
      <c r="L139" s="29">
        <v>0</v>
      </c>
      <c r="M139" s="29">
        <v>0</v>
      </c>
      <c r="N139" s="37"/>
      <c r="O139" s="39">
        <v>5</v>
      </c>
      <c r="P139" s="36">
        <v>0</v>
      </c>
      <c r="Q139" s="36">
        <v>5</v>
      </c>
      <c r="R139" s="37"/>
      <c r="S139" s="34"/>
      <c r="T139" s="36"/>
      <c r="U139" s="36"/>
      <c r="V139" s="37"/>
      <c r="W139" s="89">
        <f t="shared" ref="W139:W185" si="6">SUM(I139,M139,Q139,U139)</f>
        <v>17</v>
      </c>
      <c r="X139" s="90">
        <f t="shared" ref="X139:X185" si="7">SUM(I139,M139)</f>
        <v>12</v>
      </c>
      <c r="Y139" s="33">
        <f t="shared" ref="Y139:Y201" si="8">SUM(Q139,U139)</f>
        <v>5</v>
      </c>
      <c r="Z139" s="229"/>
      <c r="AA139" s="230"/>
    </row>
    <row r="140" spans="1:27" ht="30" customHeight="1" x14ac:dyDescent="0.2">
      <c r="A140" s="91" t="s">
        <v>107</v>
      </c>
      <c r="B140" s="149" t="s">
        <v>123</v>
      </c>
      <c r="C140" s="156" t="s">
        <v>444</v>
      </c>
      <c r="D140" s="157">
        <v>1</v>
      </c>
      <c r="E140" s="246"/>
      <c r="F140" s="44" t="s">
        <v>82</v>
      </c>
      <c r="G140" s="25">
        <v>12</v>
      </c>
      <c r="H140" s="25">
        <v>0</v>
      </c>
      <c r="I140" s="26">
        <v>12</v>
      </c>
      <c r="J140" s="50"/>
      <c r="K140" s="46">
        <v>12</v>
      </c>
      <c r="L140" s="25">
        <v>0</v>
      </c>
      <c r="M140" s="26">
        <v>12</v>
      </c>
      <c r="N140" s="47"/>
      <c r="O140" s="54">
        <v>5</v>
      </c>
      <c r="P140" s="49">
        <v>0</v>
      </c>
      <c r="Q140" s="32">
        <v>5</v>
      </c>
      <c r="R140" s="47"/>
      <c r="S140" s="51"/>
      <c r="T140" s="49"/>
      <c r="U140" s="49"/>
      <c r="V140" s="47"/>
      <c r="W140" s="89">
        <f t="shared" si="6"/>
        <v>29</v>
      </c>
      <c r="X140" s="54">
        <f t="shared" si="7"/>
        <v>24</v>
      </c>
      <c r="Y140" s="50">
        <f t="shared" si="8"/>
        <v>5</v>
      </c>
      <c r="Z140" s="229"/>
      <c r="AA140" s="230"/>
    </row>
    <row r="141" spans="1:27" ht="30" customHeight="1" x14ac:dyDescent="0.2">
      <c r="A141" s="91" t="s">
        <v>122</v>
      </c>
      <c r="B141" s="149" t="s">
        <v>121</v>
      </c>
      <c r="C141" s="156" t="s">
        <v>438</v>
      </c>
      <c r="D141" s="157">
        <v>2</v>
      </c>
      <c r="E141" s="246"/>
      <c r="F141" s="44" t="s">
        <v>82</v>
      </c>
      <c r="G141" s="25">
        <v>12</v>
      </c>
      <c r="H141" s="25">
        <v>0</v>
      </c>
      <c r="I141" s="26">
        <v>12</v>
      </c>
      <c r="J141" s="45"/>
      <c r="K141" s="46">
        <v>8</v>
      </c>
      <c r="L141" s="25">
        <v>0</v>
      </c>
      <c r="M141" s="26">
        <v>8</v>
      </c>
      <c r="N141" s="47"/>
      <c r="O141" s="54"/>
      <c r="P141" s="49"/>
      <c r="Q141" s="32"/>
      <c r="R141" s="47"/>
      <c r="S141" s="51"/>
      <c r="T141" s="49"/>
      <c r="U141" s="49"/>
      <c r="V141" s="47"/>
      <c r="W141" s="89">
        <f t="shared" si="6"/>
        <v>20</v>
      </c>
      <c r="X141" s="54">
        <f t="shared" si="7"/>
        <v>20</v>
      </c>
      <c r="Y141" s="50">
        <f t="shared" si="8"/>
        <v>0</v>
      </c>
      <c r="Z141" s="229"/>
      <c r="AA141" s="230"/>
    </row>
    <row r="142" spans="1:27" ht="30" customHeight="1" x14ac:dyDescent="0.2">
      <c r="A142" s="91" t="s">
        <v>102</v>
      </c>
      <c r="B142" s="157" t="s">
        <v>120</v>
      </c>
      <c r="C142" s="173" t="s">
        <v>439</v>
      </c>
      <c r="D142" s="157">
        <v>1</v>
      </c>
      <c r="E142" s="246"/>
      <c r="F142" s="44" t="s">
        <v>82</v>
      </c>
      <c r="G142" s="25">
        <v>8</v>
      </c>
      <c r="H142" s="25">
        <v>0</v>
      </c>
      <c r="I142" s="26">
        <v>8</v>
      </c>
      <c r="J142" s="50"/>
      <c r="K142" s="46">
        <v>9</v>
      </c>
      <c r="L142" s="25">
        <v>0</v>
      </c>
      <c r="M142" s="26">
        <v>9</v>
      </c>
      <c r="N142" s="47"/>
      <c r="O142" s="54">
        <v>5</v>
      </c>
      <c r="P142" s="49">
        <v>0</v>
      </c>
      <c r="Q142" s="32">
        <v>5</v>
      </c>
      <c r="R142" s="47"/>
      <c r="S142" s="51"/>
      <c r="T142" s="49"/>
      <c r="U142" s="49"/>
      <c r="V142" s="47"/>
      <c r="W142" s="89">
        <f t="shared" si="6"/>
        <v>22</v>
      </c>
      <c r="X142" s="54">
        <f t="shared" si="7"/>
        <v>17</v>
      </c>
      <c r="Y142" s="50">
        <f t="shared" si="8"/>
        <v>5</v>
      </c>
      <c r="Z142" s="229"/>
      <c r="AA142" s="230"/>
    </row>
    <row r="143" spans="1:27" ht="30" customHeight="1" x14ac:dyDescent="0.2">
      <c r="A143" s="91" t="s">
        <v>18</v>
      </c>
      <c r="B143" s="157" t="s">
        <v>119</v>
      </c>
      <c r="C143" s="173" t="s">
        <v>440</v>
      </c>
      <c r="D143" s="157">
        <v>1</v>
      </c>
      <c r="E143" s="246"/>
      <c r="F143" s="44" t="s">
        <v>82</v>
      </c>
      <c r="G143" s="25">
        <v>8</v>
      </c>
      <c r="H143" s="25">
        <v>0</v>
      </c>
      <c r="I143" s="26">
        <v>8</v>
      </c>
      <c r="J143" s="50"/>
      <c r="K143" s="46">
        <v>10</v>
      </c>
      <c r="L143" s="25">
        <v>0</v>
      </c>
      <c r="M143" s="26">
        <v>10</v>
      </c>
      <c r="N143" s="47"/>
      <c r="O143" s="54">
        <v>5</v>
      </c>
      <c r="P143" s="49">
        <v>0</v>
      </c>
      <c r="Q143" s="32">
        <v>5</v>
      </c>
      <c r="R143" s="47"/>
      <c r="S143" s="51"/>
      <c r="T143" s="49"/>
      <c r="U143" s="49"/>
      <c r="V143" s="47"/>
      <c r="W143" s="89">
        <f t="shared" si="6"/>
        <v>23</v>
      </c>
      <c r="X143" s="54">
        <f t="shared" si="7"/>
        <v>18</v>
      </c>
      <c r="Y143" s="50">
        <f t="shared" si="8"/>
        <v>5</v>
      </c>
      <c r="Z143" s="229"/>
      <c r="AA143" s="230"/>
    </row>
    <row r="144" spans="1:27" ht="30" customHeight="1" x14ac:dyDescent="0.2">
      <c r="A144" s="91" t="s">
        <v>118</v>
      </c>
      <c r="B144" s="149" t="s">
        <v>117</v>
      </c>
      <c r="C144" s="156" t="s">
        <v>433</v>
      </c>
      <c r="D144" s="157" t="s">
        <v>116</v>
      </c>
      <c r="E144" s="246"/>
      <c r="F144" s="44" t="s">
        <v>82</v>
      </c>
      <c r="G144" s="25">
        <v>12</v>
      </c>
      <c r="H144" s="25">
        <v>0</v>
      </c>
      <c r="I144" s="26">
        <v>12</v>
      </c>
      <c r="J144" s="50"/>
      <c r="K144" s="46">
        <v>20</v>
      </c>
      <c r="L144" s="25">
        <v>0</v>
      </c>
      <c r="M144" s="26">
        <v>20</v>
      </c>
      <c r="N144" s="47"/>
      <c r="O144" s="54">
        <v>5</v>
      </c>
      <c r="P144" s="49">
        <v>0</v>
      </c>
      <c r="Q144" s="32">
        <v>5</v>
      </c>
      <c r="R144" s="47"/>
      <c r="S144" s="51"/>
      <c r="T144" s="49"/>
      <c r="U144" s="49"/>
      <c r="V144" s="47"/>
      <c r="W144" s="89">
        <f t="shared" si="6"/>
        <v>37</v>
      </c>
      <c r="X144" s="54">
        <f t="shared" si="7"/>
        <v>32</v>
      </c>
      <c r="Y144" s="50">
        <f t="shared" si="8"/>
        <v>5</v>
      </c>
      <c r="Z144" s="229"/>
      <c r="AA144" s="230"/>
    </row>
    <row r="145" spans="1:27" ht="30" customHeight="1" x14ac:dyDescent="0.2">
      <c r="A145" s="147" t="s">
        <v>109</v>
      </c>
      <c r="B145" s="149" t="s">
        <v>93</v>
      </c>
      <c r="C145" s="156" t="s">
        <v>425</v>
      </c>
      <c r="D145" s="157">
        <v>1</v>
      </c>
      <c r="E145" s="246"/>
      <c r="F145" s="44" t="s">
        <v>82</v>
      </c>
      <c r="G145" s="25">
        <v>12</v>
      </c>
      <c r="H145" s="25">
        <v>0</v>
      </c>
      <c r="I145" s="26">
        <v>12</v>
      </c>
      <c r="J145" s="50"/>
      <c r="K145" s="46">
        <v>18</v>
      </c>
      <c r="L145" s="25">
        <v>0</v>
      </c>
      <c r="M145" s="26">
        <v>18</v>
      </c>
      <c r="N145" s="47"/>
      <c r="O145" s="54">
        <v>5</v>
      </c>
      <c r="P145" s="49">
        <v>0</v>
      </c>
      <c r="Q145" s="32">
        <v>5</v>
      </c>
      <c r="R145" s="47"/>
      <c r="S145" s="51"/>
      <c r="T145" s="49"/>
      <c r="U145" s="49"/>
      <c r="V145" s="47"/>
      <c r="W145" s="89">
        <f t="shared" si="6"/>
        <v>35</v>
      </c>
      <c r="X145" s="54">
        <f t="shared" si="7"/>
        <v>30</v>
      </c>
      <c r="Y145" s="50">
        <f t="shared" si="8"/>
        <v>5</v>
      </c>
      <c r="Z145" s="229"/>
      <c r="AA145" s="230"/>
    </row>
    <row r="146" spans="1:27" ht="30" customHeight="1" x14ac:dyDescent="0.2">
      <c r="A146" s="91" t="s">
        <v>115</v>
      </c>
      <c r="B146" s="157" t="s">
        <v>83</v>
      </c>
      <c r="C146" s="173" t="s">
        <v>441</v>
      </c>
      <c r="D146" s="157">
        <v>1</v>
      </c>
      <c r="E146" s="246"/>
      <c r="F146" s="44" t="s">
        <v>82</v>
      </c>
      <c r="G146" s="25">
        <v>12</v>
      </c>
      <c r="H146" s="25">
        <v>0</v>
      </c>
      <c r="I146" s="26">
        <v>12</v>
      </c>
      <c r="J146" s="50"/>
      <c r="K146" s="46">
        <v>6</v>
      </c>
      <c r="L146" s="25">
        <v>0</v>
      </c>
      <c r="M146" s="26">
        <v>6</v>
      </c>
      <c r="N146" s="47"/>
      <c r="O146" s="54"/>
      <c r="P146" s="49"/>
      <c r="Q146" s="32"/>
      <c r="R146" s="47"/>
      <c r="S146" s="51"/>
      <c r="T146" s="49"/>
      <c r="U146" s="49"/>
      <c r="V146" s="47"/>
      <c r="W146" s="89">
        <f t="shared" si="6"/>
        <v>18</v>
      </c>
      <c r="X146" s="54">
        <f t="shared" si="7"/>
        <v>18</v>
      </c>
      <c r="Y146" s="50">
        <f t="shared" si="8"/>
        <v>0</v>
      </c>
      <c r="Z146" s="229"/>
      <c r="AA146" s="230"/>
    </row>
    <row r="147" spans="1:27" ht="30" customHeight="1" thickBot="1" x14ac:dyDescent="0.25">
      <c r="A147" s="11" t="s">
        <v>114</v>
      </c>
      <c r="B147" s="12" t="s">
        <v>113</v>
      </c>
      <c r="C147" s="168" t="s">
        <v>442</v>
      </c>
      <c r="D147" s="12">
        <v>1</v>
      </c>
      <c r="E147" s="247"/>
      <c r="F147" s="69" t="s">
        <v>82</v>
      </c>
      <c r="G147" s="97">
        <v>2</v>
      </c>
      <c r="H147" s="97">
        <v>0</v>
      </c>
      <c r="I147" s="98">
        <v>2</v>
      </c>
      <c r="J147" s="70"/>
      <c r="K147" s="71">
        <v>6</v>
      </c>
      <c r="L147" s="72">
        <v>0</v>
      </c>
      <c r="M147" s="73">
        <v>6</v>
      </c>
      <c r="N147" s="80"/>
      <c r="O147" s="82"/>
      <c r="P147" s="95"/>
      <c r="Q147" s="79"/>
      <c r="R147" s="80"/>
      <c r="S147" s="77"/>
      <c r="T147" s="95"/>
      <c r="U147" s="95"/>
      <c r="V147" s="80"/>
      <c r="W147" s="10">
        <f t="shared" si="6"/>
        <v>8</v>
      </c>
      <c r="X147" s="100">
        <f t="shared" si="7"/>
        <v>8</v>
      </c>
      <c r="Y147" s="70">
        <f t="shared" si="8"/>
        <v>0</v>
      </c>
      <c r="Z147" s="229"/>
      <c r="AA147" s="230"/>
    </row>
    <row r="148" spans="1:27" ht="30" hidden="1" customHeight="1" x14ac:dyDescent="0.25">
      <c r="A148" s="20" t="s">
        <v>112</v>
      </c>
      <c r="B148" s="171" t="s">
        <v>111</v>
      </c>
      <c r="C148" s="176" t="s">
        <v>445</v>
      </c>
      <c r="D148" s="171">
        <v>1</v>
      </c>
      <c r="E148" s="248" t="s">
        <v>110</v>
      </c>
      <c r="F148" s="86" t="s">
        <v>82</v>
      </c>
      <c r="G148" s="36"/>
      <c r="H148" s="36"/>
      <c r="I148" s="36"/>
      <c r="J148" s="87"/>
      <c r="K148" s="102">
        <v>17</v>
      </c>
      <c r="L148" s="26">
        <v>11</v>
      </c>
      <c r="M148" s="26">
        <v>0</v>
      </c>
      <c r="N148" s="30"/>
      <c r="O148" s="31"/>
      <c r="P148" s="32"/>
      <c r="Q148" s="32"/>
      <c r="R148" s="33"/>
      <c r="S148" s="117"/>
      <c r="T148" s="32"/>
      <c r="U148" s="32"/>
      <c r="V148" s="30"/>
      <c r="W148" s="38">
        <f t="shared" si="6"/>
        <v>0</v>
      </c>
      <c r="X148" s="39">
        <f t="shared" si="7"/>
        <v>0</v>
      </c>
      <c r="Y148" s="87">
        <f t="shared" si="8"/>
        <v>0</v>
      </c>
      <c r="Z148" s="229"/>
      <c r="AA148" s="230"/>
    </row>
    <row r="149" spans="1:27" ht="30" hidden="1" customHeight="1" x14ac:dyDescent="0.25">
      <c r="A149" s="40" t="s">
        <v>109</v>
      </c>
      <c r="B149" s="157" t="s">
        <v>108</v>
      </c>
      <c r="C149" s="173" t="s">
        <v>446</v>
      </c>
      <c r="D149" s="157">
        <v>1</v>
      </c>
      <c r="E149" s="246"/>
      <c r="F149" s="44" t="s">
        <v>82</v>
      </c>
      <c r="G149" s="49"/>
      <c r="H149" s="49"/>
      <c r="I149" s="49"/>
      <c r="J149" s="50"/>
      <c r="K149" s="46">
        <v>8</v>
      </c>
      <c r="L149" s="25">
        <v>6</v>
      </c>
      <c r="M149" s="26">
        <v>2</v>
      </c>
      <c r="N149" s="47"/>
      <c r="O149" s="48"/>
      <c r="P149" s="49"/>
      <c r="Q149" s="49"/>
      <c r="R149" s="50"/>
      <c r="S149" s="51"/>
      <c r="T149" s="49"/>
      <c r="U149" s="49"/>
      <c r="V149" s="47"/>
      <c r="W149" s="53">
        <f t="shared" si="6"/>
        <v>2</v>
      </c>
      <c r="X149" s="54">
        <f t="shared" si="7"/>
        <v>2</v>
      </c>
      <c r="Y149" s="50">
        <f t="shared" si="8"/>
        <v>0</v>
      </c>
      <c r="Z149" s="229"/>
      <c r="AA149" s="230"/>
    </row>
    <row r="150" spans="1:27" ht="30" hidden="1" customHeight="1" x14ac:dyDescent="0.25">
      <c r="A150" s="40" t="s">
        <v>107</v>
      </c>
      <c r="B150" s="157" t="s">
        <v>85</v>
      </c>
      <c r="C150" s="173" t="s">
        <v>447</v>
      </c>
      <c r="D150" s="157">
        <v>1</v>
      </c>
      <c r="E150" s="246"/>
      <c r="F150" s="44" t="s">
        <v>82</v>
      </c>
      <c r="G150" s="49"/>
      <c r="H150" s="49"/>
      <c r="I150" s="49"/>
      <c r="J150" s="50"/>
      <c r="K150" s="46">
        <v>8</v>
      </c>
      <c r="L150" s="25">
        <v>0</v>
      </c>
      <c r="M150" s="26">
        <v>8</v>
      </c>
      <c r="N150" s="47"/>
      <c r="O150" s="48"/>
      <c r="P150" s="49"/>
      <c r="Q150" s="49"/>
      <c r="R150" s="50"/>
      <c r="S150" s="51"/>
      <c r="T150" s="49"/>
      <c r="U150" s="49"/>
      <c r="V150" s="47"/>
      <c r="W150" s="53">
        <f t="shared" si="6"/>
        <v>8</v>
      </c>
      <c r="X150" s="54">
        <f t="shared" si="7"/>
        <v>8</v>
      </c>
      <c r="Y150" s="50">
        <f t="shared" si="8"/>
        <v>0</v>
      </c>
      <c r="Z150" s="229"/>
      <c r="AA150" s="230"/>
    </row>
    <row r="151" spans="1:27" ht="30" hidden="1" customHeight="1" x14ac:dyDescent="0.25">
      <c r="A151" s="40" t="s">
        <v>106</v>
      </c>
      <c r="B151" s="157" t="s">
        <v>87</v>
      </c>
      <c r="C151" s="173" t="s">
        <v>448</v>
      </c>
      <c r="D151" s="157">
        <v>1</v>
      </c>
      <c r="E151" s="246"/>
      <c r="F151" s="44" t="s">
        <v>82</v>
      </c>
      <c r="G151" s="49"/>
      <c r="H151" s="49"/>
      <c r="I151" s="49"/>
      <c r="J151" s="50"/>
      <c r="K151" s="46">
        <v>8</v>
      </c>
      <c r="L151" s="25">
        <v>6</v>
      </c>
      <c r="M151" s="26">
        <v>2</v>
      </c>
      <c r="N151" s="47"/>
      <c r="O151" s="48"/>
      <c r="P151" s="49"/>
      <c r="Q151" s="49"/>
      <c r="R151" s="50"/>
      <c r="S151" s="51"/>
      <c r="T151" s="49"/>
      <c r="U151" s="49"/>
      <c r="V151" s="47"/>
      <c r="W151" s="53">
        <f t="shared" si="6"/>
        <v>2</v>
      </c>
      <c r="X151" s="54">
        <f t="shared" si="7"/>
        <v>2</v>
      </c>
      <c r="Y151" s="50">
        <f t="shared" si="8"/>
        <v>0</v>
      </c>
      <c r="Z151" s="229"/>
      <c r="AA151" s="230"/>
    </row>
    <row r="152" spans="1:27" ht="30" hidden="1" customHeight="1" x14ac:dyDescent="0.25">
      <c r="A152" s="40" t="s">
        <v>18</v>
      </c>
      <c r="B152" s="157" t="s">
        <v>105</v>
      </c>
      <c r="C152" s="156" t="s">
        <v>449</v>
      </c>
      <c r="D152" s="157">
        <v>1</v>
      </c>
      <c r="E152" s="246"/>
      <c r="F152" s="44" t="s">
        <v>82</v>
      </c>
      <c r="G152" s="49"/>
      <c r="H152" s="49"/>
      <c r="I152" s="49"/>
      <c r="J152" s="50"/>
      <c r="K152" s="46">
        <v>8</v>
      </c>
      <c r="L152" s="25">
        <v>0</v>
      </c>
      <c r="M152" s="26">
        <v>8</v>
      </c>
      <c r="N152" s="47"/>
      <c r="O152" s="48"/>
      <c r="P152" s="49"/>
      <c r="Q152" s="49"/>
      <c r="R152" s="50"/>
      <c r="S152" s="51"/>
      <c r="T152" s="49"/>
      <c r="U152" s="49"/>
      <c r="V152" s="47"/>
      <c r="W152" s="53">
        <f t="shared" si="6"/>
        <v>8</v>
      </c>
      <c r="X152" s="54">
        <f t="shared" si="7"/>
        <v>8</v>
      </c>
      <c r="Y152" s="50">
        <f t="shared" si="8"/>
        <v>0</v>
      </c>
      <c r="Z152" s="229"/>
      <c r="AA152" s="230"/>
    </row>
    <row r="153" spans="1:27" ht="30" hidden="1" customHeight="1" x14ac:dyDescent="0.25">
      <c r="A153" s="40" t="s">
        <v>92</v>
      </c>
      <c r="B153" s="157" t="s">
        <v>104</v>
      </c>
      <c r="C153" s="173" t="s">
        <v>450</v>
      </c>
      <c r="D153" s="157">
        <v>1</v>
      </c>
      <c r="E153" s="246"/>
      <c r="F153" s="44" t="s">
        <v>82</v>
      </c>
      <c r="G153" s="49"/>
      <c r="H153" s="49"/>
      <c r="I153" s="49"/>
      <c r="J153" s="50"/>
      <c r="K153" s="46">
        <v>8</v>
      </c>
      <c r="L153" s="25">
        <v>5</v>
      </c>
      <c r="M153" s="26">
        <v>3</v>
      </c>
      <c r="N153" s="47"/>
      <c r="O153" s="48"/>
      <c r="P153" s="49"/>
      <c r="Q153" s="49"/>
      <c r="R153" s="50"/>
      <c r="S153" s="51"/>
      <c r="T153" s="49"/>
      <c r="U153" s="49"/>
      <c r="V153" s="47"/>
      <c r="W153" s="53">
        <f t="shared" si="6"/>
        <v>3</v>
      </c>
      <c r="X153" s="54">
        <f t="shared" si="7"/>
        <v>3</v>
      </c>
      <c r="Y153" s="50">
        <f t="shared" si="8"/>
        <v>0</v>
      </c>
      <c r="Z153" s="229"/>
      <c r="AA153" s="230"/>
    </row>
    <row r="154" spans="1:27" ht="30" hidden="1" customHeight="1" x14ac:dyDescent="0.25">
      <c r="A154" s="40" t="s">
        <v>90</v>
      </c>
      <c r="B154" s="157" t="s">
        <v>103</v>
      </c>
      <c r="C154" s="173" t="s">
        <v>451</v>
      </c>
      <c r="D154" s="157">
        <v>1</v>
      </c>
      <c r="E154" s="246"/>
      <c r="F154" s="44" t="s">
        <v>82</v>
      </c>
      <c r="G154" s="49"/>
      <c r="H154" s="49"/>
      <c r="I154" s="49"/>
      <c r="J154" s="50"/>
      <c r="K154" s="46">
        <v>8</v>
      </c>
      <c r="L154" s="25">
        <v>8</v>
      </c>
      <c r="M154" s="26">
        <v>0</v>
      </c>
      <c r="N154" s="47"/>
      <c r="O154" s="48"/>
      <c r="P154" s="49"/>
      <c r="Q154" s="49"/>
      <c r="R154" s="50"/>
      <c r="S154" s="51"/>
      <c r="T154" s="49"/>
      <c r="U154" s="49"/>
      <c r="V154" s="47"/>
      <c r="W154" s="53">
        <f t="shared" si="6"/>
        <v>0</v>
      </c>
      <c r="X154" s="54">
        <f t="shared" si="7"/>
        <v>0</v>
      </c>
      <c r="Y154" s="50">
        <f t="shared" si="8"/>
        <v>0</v>
      </c>
      <c r="Z154" s="229"/>
      <c r="AA154" s="230"/>
    </row>
    <row r="155" spans="1:27" ht="30.75" hidden="1" customHeight="1" thickBot="1" x14ac:dyDescent="0.25">
      <c r="A155" s="65" t="s">
        <v>102</v>
      </c>
      <c r="B155" s="161" t="s">
        <v>101</v>
      </c>
      <c r="C155" s="174" t="s">
        <v>452</v>
      </c>
      <c r="D155" s="161">
        <v>1</v>
      </c>
      <c r="E155" s="249"/>
      <c r="F155" s="14" t="s">
        <v>82</v>
      </c>
      <c r="G155" s="95"/>
      <c r="H155" s="95"/>
      <c r="I155" s="95"/>
      <c r="J155" s="96"/>
      <c r="K155" s="141">
        <v>3</v>
      </c>
      <c r="L155" s="97">
        <v>0</v>
      </c>
      <c r="M155" s="98">
        <v>3</v>
      </c>
      <c r="N155" s="74"/>
      <c r="O155" s="75"/>
      <c r="P155" s="76"/>
      <c r="Q155" s="76"/>
      <c r="R155" s="70"/>
      <c r="S155" s="123"/>
      <c r="T155" s="76"/>
      <c r="U155" s="76"/>
      <c r="V155" s="74"/>
      <c r="W155" s="81">
        <f t="shared" si="6"/>
        <v>3</v>
      </c>
      <c r="X155" s="82">
        <f t="shared" si="7"/>
        <v>3</v>
      </c>
      <c r="Y155" s="96">
        <f t="shared" si="8"/>
        <v>0</v>
      </c>
      <c r="Z155" s="229"/>
      <c r="AA155" s="230"/>
    </row>
    <row r="156" spans="1:27" ht="30" hidden="1" customHeight="1" x14ac:dyDescent="0.25">
      <c r="A156" s="83" t="s">
        <v>100</v>
      </c>
      <c r="B156" s="164" t="s">
        <v>99</v>
      </c>
      <c r="C156" s="154" t="s">
        <v>453</v>
      </c>
      <c r="D156" s="164">
        <v>1</v>
      </c>
      <c r="E156" s="245" t="s">
        <v>98</v>
      </c>
      <c r="F156" s="86" t="s">
        <v>82</v>
      </c>
      <c r="G156" s="36"/>
      <c r="H156" s="36"/>
      <c r="I156" s="36"/>
      <c r="J156" s="87"/>
      <c r="K156" s="28">
        <v>1</v>
      </c>
      <c r="L156" s="29">
        <v>1</v>
      </c>
      <c r="M156" s="29">
        <v>0</v>
      </c>
      <c r="N156" s="37"/>
      <c r="O156" s="88"/>
      <c r="P156" s="36"/>
      <c r="Q156" s="36"/>
      <c r="R156" s="87"/>
      <c r="S156" s="34"/>
      <c r="T156" s="36"/>
      <c r="U156" s="36"/>
      <c r="V156" s="37"/>
      <c r="W156" s="89">
        <f t="shared" si="6"/>
        <v>0</v>
      </c>
      <c r="X156" s="90">
        <f t="shared" si="7"/>
        <v>0</v>
      </c>
      <c r="Y156" s="33">
        <f t="shared" si="8"/>
        <v>0</v>
      </c>
      <c r="Z156" s="229"/>
      <c r="AA156" s="230"/>
    </row>
    <row r="157" spans="1:27" ht="30" hidden="1" customHeight="1" x14ac:dyDescent="0.25">
      <c r="A157" s="91" t="s">
        <v>97</v>
      </c>
      <c r="B157" s="157" t="s">
        <v>96</v>
      </c>
      <c r="C157" s="173" t="s">
        <v>454</v>
      </c>
      <c r="D157" s="157">
        <v>1</v>
      </c>
      <c r="E157" s="246"/>
      <c r="F157" s="44" t="s">
        <v>82</v>
      </c>
      <c r="G157" s="49"/>
      <c r="H157" s="49"/>
      <c r="I157" s="49"/>
      <c r="J157" s="50"/>
      <c r="K157" s="46">
        <v>2</v>
      </c>
      <c r="L157" s="25">
        <v>0</v>
      </c>
      <c r="M157" s="26">
        <v>0</v>
      </c>
      <c r="N157" s="47"/>
      <c r="O157" s="48"/>
      <c r="P157" s="49"/>
      <c r="Q157" s="49"/>
      <c r="R157" s="50"/>
      <c r="S157" s="51"/>
      <c r="T157" s="49"/>
      <c r="U157" s="49"/>
      <c r="V157" s="47"/>
      <c r="W157" s="89">
        <f t="shared" si="6"/>
        <v>0</v>
      </c>
      <c r="X157" s="54">
        <f t="shared" si="7"/>
        <v>0</v>
      </c>
      <c r="Y157" s="50">
        <f t="shared" si="8"/>
        <v>0</v>
      </c>
      <c r="Z157" s="229"/>
      <c r="AA157" s="230"/>
    </row>
    <row r="158" spans="1:27" ht="30" hidden="1" customHeight="1" x14ac:dyDescent="0.25">
      <c r="A158" s="91" t="s">
        <v>8</v>
      </c>
      <c r="B158" s="157" t="s">
        <v>95</v>
      </c>
      <c r="C158" s="173" t="s">
        <v>455</v>
      </c>
      <c r="D158" s="157">
        <v>1</v>
      </c>
      <c r="E158" s="246"/>
      <c r="F158" s="44" t="s">
        <v>82</v>
      </c>
      <c r="G158" s="49"/>
      <c r="H158" s="49"/>
      <c r="I158" s="49"/>
      <c r="J158" s="50"/>
      <c r="K158" s="46">
        <v>2</v>
      </c>
      <c r="L158" s="25">
        <v>0</v>
      </c>
      <c r="M158" s="26">
        <v>0</v>
      </c>
      <c r="N158" s="47"/>
      <c r="O158" s="48"/>
      <c r="P158" s="49"/>
      <c r="Q158" s="49"/>
      <c r="R158" s="50"/>
      <c r="S158" s="51"/>
      <c r="T158" s="49"/>
      <c r="U158" s="49"/>
      <c r="V158" s="47"/>
      <c r="W158" s="89">
        <f t="shared" si="6"/>
        <v>0</v>
      </c>
      <c r="X158" s="54">
        <f t="shared" si="7"/>
        <v>0</v>
      </c>
      <c r="Y158" s="50">
        <f t="shared" si="8"/>
        <v>0</v>
      </c>
      <c r="Z158" s="229"/>
      <c r="AA158" s="230"/>
    </row>
    <row r="159" spans="1:27" ht="30" hidden="1" customHeight="1" x14ac:dyDescent="0.25">
      <c r="A159" s="91" t="s">
        <v>8</v>
      </c>
      <c r="B159" s="157" t="s">
        <v>94</v>
      </c>
      <c r="C159" s="173" t="s">
        <v>456</v>
      </c>
      <c r="D159" s="157">
        <v>2</v>
      </c>
      <c r="E159" s="246"/>
      <c r="F159" s="44" t="s">
        <v>82</v>
      </c>
      <c r="G159" s="49"/>
      <c r="H159" s="49"/>
      <c r="I159" s="49"/>
      <c r="J159" s="50"/>
      <c r="K159" s="46">
        <v>1</v>
      </c>
      <c r="L159" s="25">
        <v>0</v>
      </c>
      <c r="M159" s="26">
        <v>0</v>
      </c>
      <c r="N159" s="47"/>
      <c r="O159" s="48"/>
      <c r="P159" s="49"/>
      <c r="Q159" s="49"/>
      <c r="R159" s="50"/>
      <c r="S159" s="51"/>
      <c r="T159" s="49"/>
      <c r="U159" s="49"/>
      <c r="V159" s="47"/>
      <c r="W159" s="89">
        <f t="shared" si="6"/>
        <v>0</v>
      </c>
      <c r="X159" s="54">
        <f t="shared" si="7"/>
        <v>0</v>
      </c>
      <c r="Y159" s="50">
        <f t="shared" si="8"/>
        <v>0</v>
      </c>
      <c r="Z159" s="229"/>
      <c r="AA159" s="230"/>
    </row>
    <row r="160" spans="1:27" ht="30" hidden="1" customHeight="1" x14ac:dyDescent="0.25">
      <c r="A160" s="91" t="s">
        <v>33</v>
      </c>
      <c r="B160" s="157" t="s">
        <v>93</v>
      </c>
      <c r="C160" s="173" t="s">
        <v>457</v>
      </c>
      <c r="D160" s="157">
        <v>1</v>
      </c>
      <c r="E160" s="246"/>
      <c r="F160" s="44" t="s">
        <v>82</v>
      </c>
      <c r="G160" s="49"/>
      <c r="H160" s="49"/>
      <c r="I160" s="49"/>
      <c r="J160" s="50"/>
      <c r="K160" s="46">
        <v>4</v>
      </c>
      <c r="L160" s="25">
        <v>0</v>
      </c>
      <c r="M160" s="26">
        <v>0</v>
      </c>
      <c r="N160" s="47"/>
      <c r="O160" s="48"/>
      <c r="P160" s="49"/>
      <c r="Q160" s="49"/>
      <c r="R160" s="50"/>
      <c r="S160" s="51"/>
      <c r="T160" s="49"/>
      <c r="U160" s="49"/>
      <c r="V160" s="47"/>
      <c r="W160" s="89">
        <f t="shared" si="6"/>
        <v>0</v>
      </c>
      <c r="X160" s="54">
        <f t="shared" si="7"/>
        <v>0</v>
      </c>
      <c r="Y160" s="50">
        <f t="shared" si="8"/>
        <v>0</v>
      </c>
      <c r="Z160" s="229"/>
      <c r="AA160" s="230"/>
    </row>
    <row r="161" spans="1:27" ht="30" hidden="1" customHeight="1" x14ac:dyDescent="0.25">
      <c r="A161" s="91" t="s">
        <v>92</v>
      </c>
      <c r="B161" s="157" t="s">
        <v>91</v>
      </c>
      <c r="C161" s="173" t="s">
        <v>458</v>
      </c>
      <c r="D161" s="157">
        <v>1</v>
      </c>
      <c r="E161" s="246"/>
      <c r="F161" s="44" t="s">
        <v>82</v>
      </c>
      <c r="G161" s="49"/>
      <c r="H161" s="49"/>
      <c r="I161" s="49"/>
      <c r="J161" s="50"/>
      <c r="K161" s="46">
        <v>4</v>
      </c>
      <c r="L161" s="25">
        <v>4</v>
      </c>
      <c r="M161" s="26">
        <v>0</v>
      </c>
      <c r="N161" s="47"/>
      <c r="O161" s="48"/>
      <c r="P161" s="49"/>
      <c r="Q161" s="49"/>
      <c r="R161" s="50"/>
      <c r="S161" s="51"/>
      <c r="T161" s="49"/>
      <c r="U161" s="49"/>
      <c r="V161" s="47"/>
      <c r="W161" s="89">
        <f t="shared" si="6"/>
        <v>0</v>
      </c>
      <c r="X161" s="54">
        <f t="shared" si="7"/>
        <v>0</v>
      </c>
      <c r="Y161" s="50">
        <f t="shared" si="8"/>
        <v>0</v>
      </c>
      <c r="Z161" s="229"/>
      <c r="AA161" s="230"/>
    </row>
    <row r="162" spans="1:27" ht="30" hidden="1" customHeight="1" x14ac:dyDescent="0.25">
      <c r="A162" s="91" t="s">
        <v>90</v>
      </c>
      <c r="B162" s="43" t="s">
        <v>89</v>
      </c>
      <c r="C162" s="173" t="s">
        <v>459</v>
      </c>
      <c r="D162" s="157">
        <v>1</v>
      </c>
      <c r="E162" s="246"/>
      <c r="F162" s="44" t="s">
        <v>82</v>
      </c>
      <c r="G162" s="49"/>
      <c r="H162" s="49"/>
      <c r="I162" s="49"/>
      <c r="J162" s="50"/>
      <c r="K162" s="46">
        <v>4</v>
      </c>
      <c r="L162" s="25">
        <v>0</v>
      </c>
      <c r="M162" s="26">
        <v>0</v>
      </c>
      <c r="N162" s="47"/>
      <c r="O162" s="48"/>
      <c r="P162" s="49"/>
      <c r="Q162" s="49"/>
      <c r="R162" s="50"/>
      <c r="S162" s="51"/>
      <c r="T162" s="49"/>
      <c r="U162" s="49"/>
      <c r="V162" s="47"/>
      <c r="W162" s="89">
        <f t="shared" si="6"/>
        <v>0</v>
      </c>
      <c r="X162" s="54">
        <f t="shared" si="7"/>
        <v>0</v>
      </c>
      <c r="Y162" s="50">
        <f t="shared" si="8"/>
        <v>0</v>
      </c>
      <c r="Z162" s="229"/>
      <c r="AA162" s="230"/>
    </row>
    <row r="163" spans="1:27" ht="30" hidden="1" customHeight="1" x14ac:dyDescent="0.25">
      <c r="A163" s="91" t="s">
        <v>88</v>
      </c>
      <c r="B163" s="43" t="s">
        <v>87</v>
      </c>
      <c r="C163" s="173" t="s">
        <v>460</v>
      </c>
      <c r="D163" s="157">
        <v>1</v>
      </c>
      <c r="E163" s="246"/>
      <c r="F163" s="44" t="s">
        <v>82</v>
      </c>
      <c r="G163" s="49"/>
      <c r="H163" s="49"/>
      <c r="I163" s="49"/>
      <c r="J163" s="50"/>
      <c r="K163" s="46">
        <v>3</v>
      </c>
      <c r="L163" s="25">
        <v>6</v>
      </c>
      <c r="M163" s="26">
        <v>0</v>
      </c>
      <c r="N163" s="47"/>
      <c r="O163" s="48"/>
      <c r="P163" s="49"/>
      <c r="Q163" s="49"/>
      <c r="R163" s="50"/>
      <c r="S163" s="51"/>
      <c r="T163" s="49"/>
      <c r="U163" s="49"/>
      <c r="V163" s="47"/>
      <c r="W163" s="89">
        <f t="shared" si="6"/>
        <v>0</v>
      </c>
      <c r="X163" s="54">
        <f t="shared" si="7"/>
        <v>0</v>
      </c>
      <c r="Y163" s="50">
        <f t="shared" si="8"/>
        <v>0</v>
      </c>
      <c r="Z163" s="229"/>
      <c r="AA163" s="230"/>
    </row>
    <row r="164" spans="1:27" ht="30" hidden="1" customHeight="1" x14ac:dyDescent="0.25">
      <c r="A164" s="91" t="s">
        <v>86</v>
      </c>
      <c r="B164" s="43" t="s">
        <v>85</v>
      </c>
      <c r="C164" s="173" t="s">
        <v>461</v>
      </c>
      <c r="D164" s="157">
        <v>1</v>
      </c>
      <c r="E164" s="246"/>
      <c r="F164" s="44" t="s">
        <v>82</v>
      </c>
      <c r="G164" s="49"/>
      <c r="H164" s="49"/>
      <c r="I164" s="49"/>
      <c r="J164" s="50"/>
      <c r="K164" s="46">
        <v>8</v>
      </c>
      <c r="L164" s="25">
        <v>8</v>
      </c>
      <c r="M164" s="26">
        <v>0</v>
      </c>
      <c r="N164" s="47"/>
      <c r="O164" s="48"/>
      <c r="P164" s="49"/>
      <c r="Q164" s="49"/>
      <c r="R164" s="50"/>
      <c r="S164" s="51"/>
      <c r="T164" s="49"/>
      <c r="U164" s="49"/>
      <c r="V164" s="47"/>
      <c r="W164" s="89">
        <f t="shared" si="6"/>
        <v>0</v>
      </c>
      <c r="X164" s="54">
        <f t="shared" si="7"/>
        <v>0</v>
      </c>
      <c r="Y164" s="50">
        <f t="shared" si="8"/>
        <v>0</v>
      </c>
      <c r="Z164" s="229"/>
      <c r="AA164" s="230"/>
    </row>
    <row r="165" spans="1:27" ht="30" hidden="1" customHeight="1" thickBot="1" x14ac:dyDescent="0.25">
      <c r="A165" s="11" t="s">
        <v>84</v>
      </c>
      <c r="B165" s="94" t="s">
        <v>83</v>
      </c>
      <c r="C165" s="168" t="s">
        <v>462</v>
      </c>
      <c r="D165" s="12">
        <v>1</v>
      </c>
      <c r="E165" s="247"/>
      <c r="F165" s="14" t="s">
        <v>82</v>
      </c>
      <c r="G165" s="95"/>
      <c r="H165" s="95"/>
      <c r="I165" s="95"/>
      <c r="J165" s="96"/>
      <c r="K165" s="71">
        <v>1</v>
      </c>
      <c r="L165" s="72">
        <v>1</v>
      </c>
      <c r="M165" s="73">
        <v>0</v>
      </c>
      <c r="N165" s="80"/>
      <c r="O165" s="99"/>
      <c r="P165" s="95"/>
      <c r="Q165" s="95"/>
      <c r="R165" s="96"/>
      <c r="S165" s="77"/>
      <c r="T165" s="95"/>
      <c r="U165" s="95"/>
      <c r="V165" s="80"/>
      <c r="W165" s="10">
        <f t="shared" si="6"/>
        <v>0</v>
      </c>
      <c r="X165" s="100">
        <f t="shared" si="7"/>
        <v>0</v>
      </c>
      <c r="Y165" s="70">
        <f t="shared" si="8"/>
        <v>0</v>
      </c>
      <c r="Z165" s="229"/>
      <c r="AA165" s="230"/>
    </row>
    <row r="166" spans="1:27" ht="30" customHeight="1" x14ac:dyDescent="0.2">
      <c r="A166" s="20" t="s">
        <v>63</v>
      </c>
      <c r="B166" s="20">
        <v>6109</v>
      </c>
      <c r="C166" s="176" t="s">
        <v>463</v>
      </c>
      <c r="D166" s="171">
        <v>1</v>
      </c>
      <c r="E166" s="248" t="s">
        <v>81</v>
      </c>
      <c r="F166" s="24" t="s">
        <v>68</v>
      </c>
      <c r="G166" s="25">
        <v>12</v>
      </c>
      <c r="H166" s="25">
        <v>0</v>
      </c>
      <c r="I166" s="26">
        <v>12</v>
      </c>
      <c r="J166" s="33"/>
      <c r="K166" s="46">
        <v>24</v>
      </c>
      <c r="L166" s="26">
        <v>0</v>
      </c>
      <c r="M166" s="26">
        <v>24</v>
      </c>
      <c r="N166" s="30"/>
      <c r="O166" s="49">
        <v>12</v>
      </c>
      <c r="P166" s="49">
        <v>0</v>
      </c>
      <c r="Q166" s="32">
        <v>12</v>
      </c>
      <c r="R166" s="33"/>
      <c r="S166" s="49">
        <v>38</v>
      </c>
      <c r="T166" s="49">
        <v>0</v>
      </c>
      <c r="U166" s="32">
        <v>38</v>
      </c>
      <c r="V166" s="30"/>
      <c r="W166" s="38">
        <f t="shared" si="6"/>
        <v>86</v>
      </c>
      <c r="X166" s="39">
        <f t="shared" si="7"/>
        <v>36</v>
      </c>
      <c r="Y166" s="87">
        <f t="shared" si="8"/>
        <v>50</v>
      </c>
      <c r="Z166" s="229"/>
      <c r="AA166" s="230"/>
    </row>
    <row r="167" spans="1:27" ht="30" customHeight="1" x14ac:dyDescent="0.2">
      <c r="A167" s="40" t="s">
        <v>80</v>
      </c>
      <c r="B167" s="40" t="s">
        <v>79</v>
      </c>
      <c r="C167" s="173" t="s">
        <v>464</v>
      </c>
      <c r="D167" s="157">
        <v>1</v>
      </c>
      <c r="E167" s="246"/>
      <c r="F167" s="44" t="s">
        <v>68</v>
      </c>
      <c r="G167" s="25">
        <v>6</v>
      </c>
      <c r="H167" s="25">
        <v>0</v>
      </c>
      <c r="I167" s="26">
        <v>6</v>
      </c>
      <c r="J167" s="50"/>
      <c r="K167" s="46">
        <v>24</v>
      </c>
      <c r="L167" s="25">
        <v>0</v>
      </c>
      <c r="M167" s="26">
        <v>24</v>
      </c>
      <c r="N167" s="47"/>
      <c r="O167" s="49">
        <v>6</v>
      </c>
      <c r="P167" s="49">
        <v>3</v>
      </c>
      <c r="Q167" s="32">
        <v>3</v>
      </c>
      <c r="R167" s="50"/>
      <c r="S167" s="49">
        <v>12</v>
      </c>
      <c r="T167" s="49">
        <v>0</v>
      </c>
      <c r="U167" s="32">
        <v>12</v>
      </c>
      <c r="V167" s="47"/>
      <c r="W167" s="53">
        <f t="shared" si="6"/>
        <v>45</v>
      </c>
      <c r="X167" s="54">
        <f t="shared" si="7"/>
        <v>30</v>
      </c>
      <c r="Y167" s="50">
        <f t="shared" si="8"/>
        <v>15</v>
      </c>
      <c r="Z167" s="229"/>
      <c r="AA167" s="230"/>
    </row>
    <row r="168" spans="1:27" ht="30" customHeight="1" x14ac:dyDescent="0.2">
      <c r="A168" s="40" t="s">
        <v>78</v>
      </c>
      <c r="B168" s="155" t="s">
        <v>77</v>
      </c>
      <c r="C168" s="173" t="s">
        <v>465</v>
      </c>
      <c r="D168" s="157">
        <v>1</v>
      </c>
      <c r="E168" s="246"/>
      <c r="F168" s="44" t="s">
        <v>68</v>
      </c>
      <c r="G168" s="25">
        <v>18</v>
      </c>
      <c r="H168" s="25">
        <v>0</v>
      </c>
      <c r="I168" s="26">
        <v>18</v>
      </c>
      <c r="J168" s="50"/>
      <c r="K168" s="46">
        <v>10</v>
      </c>
      <c r="L168" s="25">
        <v>0</v>
      </c>
      <c r="M168" s="26">
        <v>10</v>
      </c>
      <c r="N168" s="47"/>
      <c r="O168" s="49">
        <v>18</v>
      </c>
      <c r="P168" s="49">
        <v>0</v>
      </c>
      <c r="Q168" s="32">
        <v>18</v>
      </c>
      <c r="R168" s="50"/>
      <c r="S168" s="49">
        <v>32</v>
      </c>
      <c r="T168" s="49">
        <v>0</v>
      </c>
      <c r="U168" s="32">
        <v>32</v>
      </c>
      <c r="V168" s="47"/>
      <c r="W168" s="53">
        <f t="shared" si="6"/>
        <v>78</v>
      </c>
      <c r="X168" s="54">
        <f t="shared" si="7"/>
        <v>28</v>
      </c>
      <c r="Y168" s="50">
        <f t="shared" si="8"/>
        <v>50</v>
      </c>
      <c r="Z168" s="229"/>
      <c r="AA168" s="230"/>
    </row>
    <row r="169" spans="1:27" s="3" customFormat="1" ht="30" customHeight="1" x14ac:dyDescent="0.2">
      <c r="A169" s="40" t="s">
        <v>76</v>
      </c>
      <c r="B169" s="155" t="s">
        <v>75</v>
      </c>
      <c r="C169" s="173" t="s">
        <v>466</v>
      </c>
      <c r="D169" s="157">
        <v>1</v>
      </c>
      <c r="E169" s="246"/>
      <c r="F169" s="44" t="s">
        <v>68</v>
      </c>
      <c r="G169" s="25"/>
      <c r="H169" s="25"/>
      <c r="I169" s="26"/>
      <c r="J169" s="50"/>
      <c r="K169" s="46"/>
      <c r="L169" s="25">
        <v>0</v>
      </c>
      <c r="M169" s="26"/>
      <c r="N169" s="47"/>
      <c r="O169" s="49">
        <v>0</v>
      </c>
      <c r="P169" s="49">
        <v>0</v>
      </c>
      <c r="Q169" s="32">
        <v>0</v>
      </c>
      <c r="R169" s="50"/>
      <c r="S169" s="49">
        <v>6</v>
      </c>
      <c r="T169" s="49">
        <v>0</v>
      </c>
      <c r="U169" s="32">
        <v>6</v>
      </c>
      <c r="V169" s="47"/>
      <c r="W169" s="53">
        <f t="shared" si="6"/>
        <v>6</v>
      </c>
      <c r="X169" s="54">
        <f t="shared" si="7"/>
        <v>0</v>
      </c>
      <c r="Y169" s="50">
        <f t="shared" si="8"/>
        <v>6</v>
      </c>
      <c r="Z169" s="231"/>
      <c r="AA169" s="232"/>
    </row>
    <row r="170" spans="1:27" ht="30" customHeight="1" x14ac:dyDescent="0.2">
      <c r="A170" s="40" t="s">
        <v>74</v>
      </c>
      <c r="B170" s="155" t="s">
        <v>73</v>
      </c>
      <c r="C170" s="173" t="s">
        <v>467</v>
      </c>
      <c r="D170" s="157">
        <v>1</v>
      </c>
      <c r="E170" s="246"/>
      <c r="F170" s="44" t="s">
        <v>68</v>
      </c>
      <c r="G170" s="25">
        <v>12</v>
      </c>
      <c r="H170" s="25">
        <v>0</v>
      </c>
      <c r="I170" s="26">
        <v>12</v>
      </c>
      <c r="J170" s="50"/>
      <c r="K170" s="46">
        <v>24</v>
      </c>
      <c r="L170" s="25">
        <v>0</v>
      </c>
      <c r="M170" s="26">
        <v>24</v>
      </c>
      <c r="N170" s="47"/>
      <c r="O170" s="49">
        <v>12</v>
      </c>
      <c r="P170" s="49">
        <v>0</v>
      </c>
      <c r="Q170" s="32">
        <v>12</v>
      </c>
      <c r="R170" s="50"/>
      <c r="S170" s="49">
        <v>0</v>
      </c>
      <c r="T170" s="49">
        <v>0</v>
      </c>
      <c r="U170" s="32">
        <v>0</v>
      </c>
      <c r="V170" s="47"/>
      <c r="W170" s="53">
        <f t="shared" si="6"/>
        <v>48</v>
      </c>
      <c r="X170" s="54">
        <f t="shared" si="7"/>
        <v>36</v>
      </c>
      <c r="Y170" s="50">
        <f t="shared" si="8"/>
        <v>12</v>
      </c>
      <c r="Z170" s="229"/>
      <c r="AA170" s="230"/>
    </row>
    <row r="171" spans="1:27" ht="30" customHeight="1" x14ac:dyDescent="0.2">
      <c r="A171" s="40" t="s">
        <v>58</v>
      </c>
      <c r="B171" s="155" t="s">
        <v>72</v>
      </c>
      <c r="C171" s="173" t="s">
        <v>468</v>
      </c>
      <c r="D171" s="157">
        <v>1</v>
      </c>
      <c r="E171" s="246"/>
      <c r="F171" s="44" t="s">
        <v>68</v>
      </c>
      <c r="G171" s="25">
        <v>12</v>
      </c>
      <c r="H171" s="25">
        <v>0</v>
      </c>
      <c r="I171" s="26">
        <v>12</v>
      </c>
      <c r="J171" s="50"/>
      <c r="K171" s="46">
        <v>14</v>
      </c>
      <c r="L171" s="25">
        <v>0</v>
      </c>
      <c r="M171" s="26">
        <v>14</v>
      </c>
      <c r="N171" s="47"/>
      <c r="O171" s="49">
        <v>6</v>
      </c>
      <c r="P171" s="49">
        <v>0</v>
      </c>
      <c r="Q171" s="32">
        <v>6</v>
      </c>
      <c r="R171" s="50"/>
      <c r="S171" s="49">
        <v>0</v>
      </c>
      <c r="T171" s="49">
        <v>0</v>
      </c>
      <c r="U171" s="32">
        <v>0</v>
      </c>
      <c r="V171" s="47"/>
      <c r="W171" s="53">
        <f t="shared" si="6"/>
        <v>32</v>
      </c>
      <c r="X171" s="54">
        <f t="shared" si="7"/>
        <v>26</v>
      </c>
      <c r="Y171" s="50">
        <f t="shared" si="8"/>
        <v>6</v>
      </c>
      <c r="Z171" s="229"/>
      <c r="AA171" s="230"/>
    </row>
    <row r="172" spans="1:27" s="3" customFormat="1" ht="30" customHeight="1" x14ac:dyDescent="0.2">
      <c r="A172" s="40" t="s">
        <v>71</v>
      </c>
      <c r="B172" s="155">
        <v>4355</v>
      </c>
      <c r="C172" s="173" t="s">
        <v>469</v>
      </c>
      <c r="D172" s="157">
        <v>1</v>
      </c>
      <c r="E172" s="246"/>
      <c r="F172" s="44" t="s">
        <v>68</v>
      </c>
      <c r="G172" s="25"/>
      <c r="H172" s="25"/>
      <c r="I172" s="26"/>
      <c r="J172" s="50"/>
      <c r="K172" s="46"/>
      <c r="L172" s="25">
        <v>8</v>
      </c>
      <c r="M172" s="26"/>
      <c r="N172" s="47"/>
      <c r="O172" s="49"/>
      <c r="P172" s="49"/>
      <c r="Q172" s="32"/>
      <c r="R172" s="50"/>
      <c r="S172" s="49">
        <v>24</v>
      </c>
      <c r="T172" s="49">
        <v>0</v>
      </c>
      <c r="U172" s="32">
        <v>16</v>
      </c>
      <c r="V172" s="57" t="s">
        <v>535</v>
      </c>
      <c r="W172" s="53">
        <f t="shared" si="6"/>
        <v>16</v>
      </c>
      <c r="X172" s="54">
        <f t="shared" si="7"/>
        <v>0</v>
      </c>
      <c r="Y172" s="50">
        <f t="shared" si="8"/>
        <v>16</v>
      </c>
      <c r="Z172" s="231"/>
      <c r="AA172" s="232"/>
    </row>
    <row r="173" spans="1:27" ht="30" customHeight="1" x14ac:dyDescent="0.2">
      <c r="A173" s="40" t="s">
        <v>319</v>
      </c>
      <c r="B173" s="155" t="s">
        <v>70</v>
      </c>
      <c r="C173" s="173" t="s">
        <v>470</v>
      </c>
      <c r="D173" s="157">
        <v>2</v>
      </c>
      <c r="E173" s="246"/>
      <c r="F173" s="44" t="s">
        <v>68</v>
      </c>
      <c r="G173" s="49">
        <v>12</v>
      </c>
      <c r="H173" s="49">
        <v>0</v>
      </c>
      <c r="I173" s="49">
        <v>12</v>
      </c>
      <c r="J173" s="50"/>
      <c r="K173" s="46">
        <v>14</v>
      </c>
      <c r="L173" s="25">
        <v>0</v>
      </c>
      <c r="M173" s="26">
        <v>14</v>
      </c>
      <c r="N173" s="47"/>
      <c r="O173" s="48"/>
      <c r="P173" s="49"/>
      <c r="Q173" s="49"/>
      <c r="R173" s="50"/>
      <c r="S173" s="49">
        <v>38</v>
      </c>
      <c r="T173" s="49">
        <v>0</v>
      </c>
      <c r="U173" s="32">
        <v>38</v>
      </c>
      <c r="V173" s="47"/>
      <c r="W173" s="53">
        <f t="shared" si="6"/>
        <v>64</v>
      </c>
      <c r="X173" s="54">
        <f t="shared" si="7"/>
        <v>26</v>
      </c>
      <c r="Y173" s="50">
        <f t="shared" si="8"/>
        <v>38</v>
      </c>
      <c r="Z173" s="229"/>
      <c r="AA173" s="230"/>
    </row>
    <row r="174" spans="1:27" ht="30" customHeight="1" thickBot="1" x14ac:dyDescent="0.25">
      <c r="A174" s="65" t="s">
        <v>320</v>
      </c>
      <c r="B174" s="158" t="s">
        <v>69</v>
      </c>
      <c r="C174" s="174" t="s">
        <v>471</v>
      </c>
      <c r="D174" s="161">
        <v>1</v>
      </c>
      <c r="E174" s="249"/>
      <c r="F174" s="69" t="s">
        <v>68</v>
      </c>
      <c r="G174" s="76">
        <v>12</v>
      </c>
      <c r="H174" s="76">
        <v>0</v>
      </c>
      <c r="I174" s="76">
        <v>12</v>
      </c>
      <c r="J174" s="70"/>
      <c r="K174" s="141">
        <v>14</v>
      </c>
      <c r="L174" s="97">
        <v>0</v>
      </c>
      <c r="M174" s="98">
        <v>14</v>
      </c>
      <c r="N174" s="74"/>
      <c r="O174" s="75"/>
      <c r="P174" s="76"/>
      <c r="Q174" s="76"/>
      <c r="R174" s="70"/>
      <c r="S174" s="100">
        <v>24</v>
      </c>
      <c r="T174" s="76">
        <v>0</v>
      </c>
      <c r="U174" s="76">
        <v>24</v>
      </c>
      <c r="V174" s="74"/>
      <c r="W174" s="81">
        <f t="shared" si="6"/>
        <v>50</v>
      </c>
      <c r="X174" s="82">
        <f t="shared" si="7"/>
        <v>26</v>
      </c>
      <c r="Y174" s="96">
        <f t="shared" si="8"/>
        <v>24</v>
      </c>
      <c r="Z174" s="229"/>
      <c r="AA174" s="230"/>
    </row>
    <row r="175" spans="1:27" ht="30" hidden="1" customHeight="1" x14ac:dyDescent="0.25">
      <c r="A175" s="83" t="s">
        <v>67</v>
      </c>
      <c r="B175" s="164">
        <v>5596460</v>
      </c>
      <c r="C175" s="154" t="s">
        <v>348</v>
      </c>
      <c r="D175" s="164">
        <v>1</v>
      </c>
      <c r="E175" s="245" t="s">
        <v>66</v>
      </c>
      <c r="F175" s="86" t="s">
        <v>56</v>
      </c>
      <c r="G175" s="36"/>
      <c r="H175" s="36"/>
      <c r="I175" s="36"/>
      <c r="J175" s="87"/>
      <c r="K175" s="28">
        <v>11</v>
      </c>
      <c r="L175" s="29">
        <v>0</v>
      </c>
      <c r="M175" s="29">
        <v>11</v>
      </c>
      <c r="N175" s="37"/>
      <c r="O175" s="88"/>
      <c r="P175" s="36"/>
      <c r="Q175" s="36"/>
      <c r="R175" s="87"/>
      <c r="S175" s="34"/>
      <c r="T175" s="36"/>
      <c r="U175" s="36"/>
      <c r="V175" s="37"/>
      <c r="W175" s="89">
        <v>0</v>
      </c>
      <c r="X175" s="90">
        <v>0</v>
      </c>
      <c r="Y175" s="33">
        <f t="shared" si="8"/>
        <v>0</v>
      </c>
      <c r="Z175" s="229"/>
      <c r="AA175" s="230"/>
    </row>
    <row r="176" spans="1:27" ht="30" hidden="1" customHeight="1" x14ac:dyDescent="0.25">
      <c r="A176" s="91" t="s">
        <v>65</v>
      </c>
      <c r="B176" s="157">
        <v>6177</v>
      </c>
      <c r="C176" s="173"/>
      <c r="D176" s="157">
        <v>1</v>
      </c>
      <c r="E176" s="246"/>
      <c r="F176" s="44" t="s">
        <v>56</v>
      </c>
      <c r="G176" s="49"/>
      <c r="H176" s="49"/>
      <c r="I176" s="49"/>
      <c r="J176" s="50"/>
      <c r="K176" s="46">
        <v>22</v>
      </c>
      <c r="L176" s="25">
        <v>7</v>
      </c>
      <c r="M176" s="26">
        <v>15</v>
      </c>
      <c r="N176" s="47"/>
      <c r="O176" s="48"/>
      <c r="P176" s="49"/>
      <c r="Q176" s="49"/>
      <c r="R176" s="50"/>
      <c r="S176" s="51"/>
      <c r="T176" s="49"/>
      <c r="U176" s="49"/>
      <c r="V176" s="47"/>
      <c r="W176" s="89">
        <v>0</v>
      </c>
      <c r="X176" s="54">
        <v>0</v>
      </c>
      <c r="Y176" s="50">
        <f t="shared" si="8"/>
        <v>0</v>
      </c>
      <c r="Z176" s="229"/>
      <c r="AA176" s="230"/>
    </row>
    <row r="177" spans="1:27" ht="30" hidden="1" customHeight="1" x14ac:dyDescent="0.25">
      <c r="A177" s="91" t="s">
        <v>65</v>
      </c>
      <c r="B177" s="157">
        <v>35082</v>
      </c>
      <c r="C177" s="173" t="s">
        <v>472</v>
      </c>
      <c r="D177" s="157">
        <v>1</v>
      </c>
      <c r="E177" s="246"/>
      <c r="F177" s="44" t="s">
        <v>56</v>
      </c>
      <c r="G177" s="49"/>
      <c r="H177" s="49"/>
      <c r="I177" s="49"/>
      <c r="J177" s="50"/>
      <c r="K177" s="46">
        <v>22</v>
      </c>
      <c r="L177" s="25">
        <v>0</v>
      </c>
      <c r="M177" s="26">
        <v>22</v>
      </c>
      <c r="N177" s="47"/>
      <c r="O177" s="48"/>
      <c r="P177" s="49"/>
      <c r="Q177" s="49"/>
      <c r="R177" s="50"/>
      <c r="S177" s="51"/>
      <c r="T177" s="49"/>
      <c r="U177" s="49"/>
      <c r="V177" s="47"/>
      <c r="W177" s="89">
        <v>0</v>
      </c>
      <c r="X177" s="54">
        <v>0</v>
      </c>
      <c r="Y177" s="50">
        <f t="shared" si="8"/>
        <v>0</v>
      </c>
      <c r="Z177" s="229"/>
      <c r="AA177" s="230"/>
    </row>
    <row r="178" spans="1:27" ht="30" hidden="1" customHeight="1" x14ac:dyDescent="0.25">
      <c r="A178" s="91" t="s">
        <v>65</v>
      </c>
      <c r="B178" s="157" t="s">
        <v>64</v>
      </c>
      <c r="C178" s="173" t="s">
        <v>473</v>
      </c>
      <c r="D178" s="157">
        <v>1</v>
      </c>
      <c r="E178" s="246"/>
      <c r="F178" s="44" t="s">
        <v>56</v>
      </c>
      <c r="G178" s="49"/>
      <c r="H178" s="49"/>
      <c r="I178" s="49"/>
      <c r="J178" s="50"/>
      <c r="K178" s="46">
        <v>22</v>
      </c>
      <c r="L178" s="25">
        <v>7</v>
      </c>
      <c r="M178" s="26">
        <v>15</v>
      </c>
      <c r="N178" s="47"/>
      <c r="O178" s="48"/>
      <c r="P178" s="49"/>
      <c r="Q178" s="49"/>
      <c r="R178" s="50"/>
      <c r="S178" s="51"/>
      <c r="T178" s="49"/>
      <c r="U178" s="49"/>
      <c r="V178" s="47"/>
      <c r="W178" s="89">
        <v>0</v>
      </c>
      <c r="X178" s="54">
        <v>0</v>
      </c>
      <c r="Y178" s="50">
        <f t="shared" si="8"/>
        <v>0</v>
      </c>
      <c r="Z178" s="229"/>
      <c r="AA178" s="230"/>
    </row>
    <row r="179" spans="1:27" ht="30" hidden="1" customHeight="1" x14ac:dyDescent="0.25">
      <c r="A179" s="91" t="s">
        <v>33</v>
      </c>
      <c r="B179" s="157">
        <v>3321</v>
      </c>
      <c r="C179" s="173" t="s">
        <v>474</v>
      </c>
      <c r="D179" s="157">
        <v>1</v>
      </c>
      <c r="E179" s="246"/>
      <c r="F179" s="44" t="s">
        <v>56</v>
      </c>
      <c r="G179" s="49"/>
      <c r="H179" s="49"/>
      <c r="I179" s="49"/>
      <c r="J179" s="50"/>
      <c r="K179" s="46">
        <v>14</v>
      </c>
      <c r="L179" s="25">
        <v>19</v>
      </c>
      <c r="M179" s="26">
        <v>0</v>
      </c>
      <c r="N179" s="47"/>
      <c r="O179" s="48"/>
      <c r="P179" s="49"/>
      <c r="Q179" s="49"/>
      <c r="R179" s="50"/>
      <c r="S179" s="51"/>
      <c r="T179" s="49"/>
      <c r="U179" s="49"/>
      <c r="V179" s="47"/>
      <c r="W179" s="89">
        <v>0</v>
      </c>
      <c r="X179" s="54">
        <v>0</v>
      </c>
      <c r="Y179" s="50">
        <f t="shared" si="8"/>
        <v>0</v>
      </c>
      <c r="Z179" s="229"/>
      <c r="AA179" s="230"/>
    </row>
    <row r="180" spans="1:27" ht="30" hidden="1" customHeight="1" x14ac:dyDescent="0.25">
      <c r="A180" s="91" t="s">
        <v>63</v>
      </c>
      <c r="B180" s="157">
        <v>1182673</v>
      </c>
      <c r="C180" s="173" t="s">
        <v>475</v>
      </c>
      <c r="D180" s="157">
        <v>1</v>
      </c>
      <c r="E180" s="246"/>
      <c r="F180" s="44" t="s">
        <v>56</v>
      </c>
      <c r="G180" s="49"/>
      <c r="H180" s="49"/>
      <c r="I180" s="49"/>
      <c r="J180" s="50"/>
      <c r="K180" s="46">
        <v>45</v>
      </c>
      <c r="L180" s="25">
        <v>21</v>
      </c>
      <c r="M180" s="26">
        <v>24</v>
      </c>
      <c r="N180" s="47"/>
      <c r="O180" s="48"/>
      <c r="P180" s="49"/>
      <c r="Q180" s="49"/>
      <c r="R180" s="50"/>
      <c r="S180" s="51"/>
      <c r="T180" s="49"/>
      <c r="U180" s="49"/>
      <c r="V180" s="47"/>
      <c r="W180" s="89">
        <v>0</v>
      </c>
      <c r="X180" s="54">
        <v>0</v>
      </c>
      <c r="Y180" s="50">
        <f t="shared" si="8"/>
        <v>0</v>
      </c>
      <c r="Z180" s="229"/>
      <c r="AA180" s="230"/>
    </row>
    <row r="181" spans="1:27" ht="30" hidden="1" customHeight="1" x14ac:dyDescent="0.25">
      <c r="A181" s="91" t="s">
        <v>62</v>
      </c>
      <c r="B181" s="157" t="s">
        <v>61</v>
      </c>
      <c r="C181" s="173" t="s">
        <v>476</v>
      </c>
      <c r="D181" s="157">
        <v>1</v>
      </c>
      <c r="E181" s="246"/>
      <c r="F181" s="44" t="s">
        <v>56</v>
      </c>
      <c r="G181" s="49"/>
      <c r="H181" s="49"/>
      <c r="I181" s="49"/>
      <c r="J181" s="50"/>
      <c r="K181" s="46">
        <v>10</v>
      </c>
      <c r="L181" s="25">
        <v>5</v>
      </c>
      <c r="M181" s="25">
        <v>5</v>
      </c>
      <c r="N181" s="47"/>
      <c r="O181" s="48"/>
      <c r="P181" s="49"/>
      <c r="Q181" s="49"/>
      <c r="R181" s="50"/>
      <c r="S181" s="51"/>
      <c r="T181" s="49"/>
      <c r="U181" s="49"/>
      <c r="V181" s="47"/>
      <c r="W181" s="89">
        <v>0</v>
      </c>
      <c r="X181" s="54">
        <v>0</v>
      </c>
      <c r="Y181" s="50">
        <f t="shared" si="8"/>
        <v>0</v>
      </c>
      <c r="Z181" s="229"/>
      <c r="AA181" s="230"/>
    </row>
    <row r="182" spans="1:27" ht="30" hidden="1" customHeight="1" x14ac:dyDescent="0.25">
      <c r="A182" s="91" t="s">
        <v>60</v>
      </c>
      <c r="B182" s="157" t="s">
        <v>59</v>
      </c>
      <c r="C182" s="174" t="s">
        <v>477</v>
      </c>
      <c r="D182" s="157">
        <v>1</v>
      </c>
      <c r="E182" s="246"/>
      <c r="F182" s="44" t="s">
        <v>56</v>
      </c>
      <c r="G182" s="49"/>
      <c r="H182" s="49"/>
      <c r="I182" s="49"/>
      <c r="J182" s="50"/>
      <c r="K182" s="46">
        <v>20</v>
      </c>
      <c r="L182" s="25">
        <v>0</v>
      </c>
      <c r="M182" s="25">
        <v>20</v>
      </c>
      <c r="N182" s="47"/>
      <c r="O182" s="48"/>
      <c r="P182" s="49"/>
      <c r="Q182" s="49"/>
      <c r="R182" s="50"/>
      <c r="S182" s="51"/>
      <c r="T182" s="49"/>
      <c r="U182" s="49"/>
      <c r="V182" s="47"/>
      <c r="W182" s="89">
        <v>0</v>
      </c>
      <c r="X182" s="54">
        <v>0</v>
      </c>
      <c r="Y182" s="50">
        <f t="shared" si="8"/>
        <v>0</v>
      </c>
      <c r="Z182" s="229"/>
      <c r="AA182" s="230"/>
    </row>
    <row r="183" spans="1:27" ht="43.5" hidden="1" customHeight="1" thickBot="1" x14ac:dyDescent="0.25">
      <c r="A183" s="11" t="s">
        <v>58</v>
      </c>
      <c r="B183" s="12" t="s">
        <v>57</v>
      </c>
      <c r="C183" s="168" t="s">
        <v>478</v>
      </c>
      <c r="D183" s="12">
        <v>1</v>
      </c>
      <c r="E183" s="247"/>
      <c r="F183" s="14" t="s">
        <v>56</v>
      </c>
      <c r="G183" s="95"/>
      <c r="H183" s="95"/>
      <c r="I183" s="95"/>
      <c r="J183" s="96"/>
      <c r="K183" s="177">
        <v>24</v>
      </c>
      <c r="L183" s="73">
        <v>0</v>
      </c>
      <c r="M183" s="73">
        <v>24</v>
      </c>
      <c r="N183" s="178" t="s">
        <v>533</v>
      </c>
      <c r="O183" s="99"/>
      <c r="P183" s="95"/>
      <c r="Q183" s="95"/>
      <c r="R183" s="96"/>
      <c r="S183" s="77"/>
      <c r="T183" s="95"/>
      <c r="U183" s="95"/>
      <c r="V183" s="80"/>
      <c r="W183" s="10">
        <v>0</v>
      </c>
      <c r="X183" s="100">
        <v>0</v>
      </c>
      <c r="Y183" s="70">
        <f t="shared" si="8"/>
        <v>0</v>
      </c>
      <c r="Z183" s="229"/>
      <c r="AA183" s="230"/>
    </row>
    <row r="184" spans="1:27" ht="30" hidden="1" customHeight="1" x14ac:dyDescent="0.25">
      <c r="A184" s="20" t="s">
        <v>33</v>
      </c>
      <c r="B184" s="152" t="s">
        <v>55</v>
      </c>
      <c r="C184" s="176" t="s">
        <v>479</v>
      </c>
      <c r="D184" s="171">
        <v>1</v>
      </c>
      <c r="E184" s="248" t="s">
        <v>54</v>
      </c>
      <c r="F184" s="24" t="s">
        <v>34</v>
      </c>
      <c r="G184" s="25">
        <v>6</v>
      </c>
      <c r="H184" s="25">
        <v>5</v>
      </c>
      <c r="I184" s="26">
        <v>0</v>
      </c>
      <c r="J184" s="33" t="s">
        <v>534</v>
      </c>
      <c r="K184" s="102">
        <v>2</v>
      </c>
      <c r="L184" s="26">
        <v>1</v>
      </c>
      <c r="M184" s="26">
        <v>0</v>
      </c>
      <c r="N184" s="30" t="s">
        <v>534</v>
      </c>
      <c r="O184" s="49">
        <v>6</v>
      </c>
      <c r="P184" s="49">
        <v>5</v>
      </c>
      <c r="Q184" s="32">
        <v>1</v>
      </c>
      <c r="R184" s="33"/>
      <c r="S184" s="90"/>
      <c r="T184" s="32"/>
      <c r="U184" s="32"/>
      <c r="V184" s="30"/>
      <c r="W184" s="38">
        <v>0</v>
      </c>
      <c r="X184" s="39">
        <f t="shared" si="7"/>
        <v>0</v>
      </c>
      <c r="Y184" s="87">
        <v>0</v>
      </c>
      <c r="Z184" s="229"/>
      <c r="AA184" s="230"/>
    </row>
    <row r="185" spans="1:27" ht="30" hidden="1" customHeight="1" x14ac:dyDescent="0.25">
      <c r="A185" s="40" t="s">
        <v>53</v>
      </c>
      <c r="B185" s="155" t="s">
        <v>52</v>
      </c>
      <c r="C185" s="173" t="s">
        <v>480</v>
      </c>
      <c r="D185" s="157">
        <v>1</v>
      </c>
      <c r="E185" s="246"/>
      <c r="F185" s="44" t="s">
        <v>34</v>
      </c>
      <c r="G185" s="25">
        <v>6</v>
      </c>
      <c r="H185" s="25">
        <v>4</v>
      </c>
      <c r="I185" s="26">
        <v>0</v>
      </c>
      <c r="J185" s="50" t="s">
        <v>534</v>
      </c>
      <c r="K185" s="46">
        <v>2</v>
      </c>
      <c r="L185" s="25">
        <v>1</v>
      </c>
      <c r="M185" s="26">
        <v>0</v>
      </c>
      <c r="N185" s="47" t="s">
        <v>534</v>
      </c>
      <c r="O185" s="49">
        <v>6</v>
      </c>
      <c r="P185" s="49">
        <v>4</v>
      </c>
      <c r="Q185" s="32">
        <v>0</v>
      </c>
      <c r="R185" s="50" t="s">
        <v>534</v>
      </c>
      <c r="S185" s="54"/>
      <c r="T185" s="49"/>
      <c r="U185" s="49"/>
      <c r="V185" s="47"/>
      <c r="W185" s="53">
        <f t="shared" si="6"/>
        <v>0</v>
      </c>
      <c r="X185" s="54">
        <f t="shared" si="7"/>
        <v>0</v>
      </c>
      <c r="Y185" s="50">
        <f t="shared" si="8"/>
        <v>0</v>
      </c>
      <c r="Z185" s="229"/>
      <c r="AA185" s="230"/>
    </row>
    <row r="186" spans="1:27" ht="30" hidden="1" customHeight="1" x14ac:dyDescent="0.25">
      <c r="A186" s="40" t="s">
        <v>51</v>
      </c>
      <c r="B186" s="155" t="s">
        <v>50</v>
      </c>
      <c r="C186" s="173" t="s">
        <v>481</v>
      </c>
      <c r="D186" s="157">
        <v>1</v>
      </c>
      <c r="E186" s="246"/>
      <c r="F186" s="44" t="s">
        <v>34</v>
      </c>
      <c r="G186" s="25">
        <v>6</v>
      </c>
      <c r="H186" s="25">
        <v>2</v>
      </c>
      <c r="I186" s="26">
        <v>0</v>
      </c>
      <c r="J186" s="50" t="s">
        <v>534</v>
      </c>
      <c r="K186" s="46">
        <v>2</v>
      </c>
      <c r="L186" s="25">
        <v>1</v>
      </c>
      <c r="M186" s="26">
        <v>1</v>
      </c>
      <c r="N186" s="47"/>
      <c r="O186" s="49">
        <v>6</v>
      </c>
      <c r="P186" s="49">
        <v>2</v>
      </c>
      <c r="Q186" s="32">
        <v>0</v>
      </c>
      <c r="R186" s="50" t="s">
        <v>534</v>
      </c>
      <c r="S186" s="54"/>
      <c r="T186" s="49"/>
      <c r="U186" s="49"/>
      <c r="V186" s="47"/>
      <c r="W186" s="53">
        <v>0</v>
      </c>
      <c r="X186" s="54">
        <v>0</v>
      </c>
      <c r="Y186" s="50">
        <f t="shared" si="8"/>
        <v>0</v>
      </c>
      <c r="Z186" s="229"/>
      <c r="AA186" s="230"/>
    </row>
    <row r="187" spans="1:27" ht="30" hidden="1" customHeight="1" x14ac:dyDescent="0.25">
      <c r="A187" s="40" t="s">
        <v>49</v>
      </c>
      <c r="B187" s="155" t="s">
        <v>48</v>
      </c>
      <c r="C187" s="173" t="s">
        <v>482</v>
      </c>
      <c r="D187" s="157">
        <v>1</v>
      </c>
      <c r="E187" s="246"/>
      <c r="F187" s="44" t="s">
        <v>34</v>
      </c>
      <c r="G187" s="25">
        <v>6</v>
      </c>
      <c r="H187" s="25">
        <v>0</v>
      </c>
      <c r="I187" s="26">
        <v>6</v>
      </c>
      <c r="J187" s="50"/>
      <c r="K187" s="46">
        <v>2</v>
      </c>
      <c r="L187" s="25">
        <v>0</v>
      </c>
      <c r="M187" s="26">
        <v>0</v>
      </c>
      <c r="N187" s="47" t="s">
        <v>534</v>
      </c>
      <c r="O187" s="49">
        <v>6</v>
      </c>
      <c r="P187" s="49">
        <v>0</v>
      </c>
      <c r="Q187" s="32">
        <v>6</v>
      </c>
      <c r="R187" s="50"/>
      <c r="S187" s="54"/>
      <c r="T187" s="49"/>
      <c r="U187" s="49"/>
      <c r="V187" s="47"/>
      <c r="W187" s="53">
        <v>0</v>
      </c>
      <c r="X187" s="54">
        <v>0</v>
      </c>
      <c r="Y187" s="50">
        <v>0</v>
      </c>
      <c r="Z187" s="229"/>
      <c r="AA187" s="230"/>
    </row>
    <row r="188" spans="1:27" s="3" customFormat="1" ht="30" hidden="1" customHeight="1" x14ac:dyDescent="0.25">
      <c r="A188" s="40" t="s">
        <v>47</v>
      </c>
      <c r="B188" s="155" t="s">
        <v>46</v>
      </c>
      <c r="C188" s="173" t="s">
        <v>483</v>
      </c>
      <c r="D188" s="157">
        <v>1</v>
      </c>
      <c r="E188" s="246"/>
      <c r="F188" s="44" t="s">
        <v>34</v>
      </c>
      <c r="G188" s="25">
        <v>6</v>
      </c>
      <c r="H188" s="25">
        <v>1</v>
      </c>
      <c r="I188" s="26">
        <v>5</v>
      </c>
      <c r="J188" s="50"/>
      <c r="K188" s="46">
        <v>2</v>
      </c>
      <c r="L188" s="25">
        <v>0</v>
      </c>
      <c r="M188" s="26">
        <v>1</v>
      </c>
      <c r="N188" s="47" t="s">
        <v>534</v>
      </c>
      <c r="O188" s="49">
        <v>6</v>
      </c>
      <c r="P188" s="49">
        <v>1</v>
      </c>
      <c r="Q188" s="32">
        <v>5</v>
      </c>
      <c r="R188" s="50"/>
      <c r="S188" s="54"/>
      <c r="T188" s="49"/>
      <c r="U188" s="49"/>
      <c r="V188" s="47"/>
      <c r="W188" s="53">
        <v>0</v>
      </c>
      <c r="X188" s="54">
        <v>0</v>
      </c>
      <c r="Y188" s="50">
        <v>0</v>
      </c>
      <c r="Z188" s="231"/>
      <c r="AA188" s="232"/>
    </row>
    <row r="189" spans="1:27" ht="30" hidden="1" customHeight="1" x14ac:dyDescent="0.25">
      <c r="A189" s="40" t="s">
        <v>45</v>
      </c>
      <c r="B189" s="155" t="s">
        <v>44</v>
      </c>
      <c r="C189" s="173" t="s">
        <v>484</v>
      </c>
      <c r="D189" s="157">
        <v>1</v>
      </c>
      <c r="E189" s="246"/>
      <c r="F189" s="44" t="s">
        <v>34</v>
      </c>
      <c r="G189" s="25">
        <v>4</v>
      </c>
      <c r="H189" s="25">
        <v>1</v>
      </c>
      <c r="I189" s="26">
        <v>3</v>
      </c>
      <c r="J189" s="50"/>
      <c r="K189" s="46">
        <v>2</v>
      </c>
      <c r="L189" s="25">
        <v>0</v>
      </c>
      <c r="M189" s="26">
        <v>2</v>
      </c>
      <c r="N189" s="47"/>
      <c r="O189" s="49">
        <v>4</v>
      </c>
      <c r="P189" s="49">
        <v>1</v>
      </c>
      <c r="Q189" s="32">
        <v>0</v>
      </c>
      <c r="R189" s="50" t="s">
        <v>534</v>
      </c>
      <c r="S189" s="54"/>
      <c r="T189" s="49"/>
      <c r="U189" s="49"/>
      <c r="V189" s="47"/>
      <c r="W189" s="53">
        <v>0</v>
      </c>
      <c r="X189" s="54">
        <v>0</v>
      </c>
      <c r="Y189" s="50">
        <v>0</v>
      </c>
      <c r="Z189" s="229"/>
      <c r="AA189" s="230"/>
    </row>
    <row r="190" spans="1:27" ht="30" hidden="1" customHeight="1" x14ac:dyDescent="0.25">
      <c r="A190" s="40" t="s">
        <v>43</v>
      </c>
      <c r="B190" s="155" t="s">
        <v>42</v>
      </c>
      <c r="C190" s="173" t="s">
        <v>485</v>
      </c>
      <c r="D190" s="157">
        <v>1</v>
      </c>
      <c r="E190" s="246"/>
      <c r="F190" s="44" t="s">
        <v>34</v>
      </c>
      <c r="G190" s="25">
        <v>4</v>
      </c>
      <c r="H190" s="25">
        <v>1</v>
      </c>
      <c r="I190" s="26">
        <v>1</v>
      </c>
      <c r="J190" s="50" t="s">
        <v>534</v>
      </c>
      <c r="K190" s="46">
        <v>2</v>
      </c>
      <c r="L190" s="25">
        <v>2</v>
      </c>
      <c r="M190" s="26">
        <v>0</v>
      </c>
      <c r="N190" s="47"/>
      <c r="O190" s="49">
        <v>4</v>
      </c>
      <c r="P190" s="49">
        <v>1</v>
      </c>
      <c r="Q190" s="32">
        <v>0</v>
      </c>
      <c r="R190" s="50" t="s">
        <v>534</v>
      </c>
      <c r="S190" s="54"/>
      <c r="T190" s="49"/>
      <c r="U190" s="49"/>
      <c r="V190" s="47"/>
      <c r="W190" s="53">
        <v>0</v>
      </c>
      <c r="X190" s="54">
        <v>0</v>
      </c>
      <c r="Y190" s="50">
        <f t="shared" si="8"/>
        <v>0</v>
      </c>
      <c r="Z190" s="229"/>
      <c r="AA190" s="230"/>
    </row>
    <row r="191" spans="1:27" ht="30" hidden="1" customHeight="1" x14ac:dyDescent="0.25">
      <c r="A191" s="40" t="s">
        <v>41</v>
      </c>
      <c r="B191" s="155" t="s">
        <v>40</v>
      </c>
      <c r="C191" s="173" t="s">
        <v>486</v>
      </c>
      <c r="D191" s="157">
        <v>1</v>
      </c>
      <c r="E191" s="246"/>
      <c r="F191" s="44" t="s">
        <v>34</v>
      </c>
      <c r="G191" s="25">
        <v>4</v>
      </c>
      <c r="H191" s="25">
        <v>3</v>
      </c>
      <c r="I191" s="26">
        <v>1</v>
      </c>
      <c r="J191" s="50"/>
      <c r="K191" s="46">
        <v>2</v>
      </c>
      <c r="L191" s="25">
        <v>4</v>
      </c>
      <c r="M191" s="26">
        <v>0</v>
      </c>
      <c r="N191" s="47"/>
      <c r="O191" s="49">
        <v>4</v>
      </c>
      <c r="P191" s="49">
        <v>3</v>
      </c>
      <c r="Q191" s="32">
        <v>0</v>
      </c>
      <c r="R191" s="50" t="s">
        <v>534</v>
      </c>
      <c r="S191" s="54"/>
      <c r="T191" s="49"/>
      <c r="U191" s="49"/>
      <c r="V191" s="47"/>
      <c r="W191" s="53">
        <v>0</v>
      </c>
      <c r="X191" s="54">
        <v>0</v>
      </c>
      <c r="Y191" s="50">
        <v>0</v>
      </c>
      <c r="Z191" s="229"/>
      <c r="AA191" s="230"/>
    </row>
    <row r="192" spans="1:27" ht="30" hidden="1" customHeight="1" x14ac:dyDescent="0.25">
      <c r="A192" s="40" t="s">
        <v>39</v>
      </c>
      <c r="B192" s="155" t="s">
        <v>38</v>
      </c>
      <c r="C192" s="173" t="s">
        <v>487</v>
      </c>
      <c r="D192" s="157">
        <v>1</v>
      </c>
      <c r="E192" s="246"/>
      <c r="F192" s="44" t="s">
        <v>34</v>
      </c>
      <c r="G192" s="25">
        <v>4</v>
      </c>
      <c r="H192" s="25">
        <v>0</v>
      </c>
      <c r="I192" s="26">
        <v>4</v>
      </c>
      <c r="J192" s="50"/>
      <c r="K192" s="46">
        <v>2</v>
      </c>
      <c r="L192" s="25">
        <v>0</v>
      </c>
      <c r="M192" s="26">
        <v>2</v>
      </c>
      <c r="N192" s="47"/>
      <c r="O192" s="49">
        <v>4</v>
      </c>
      <c r="P192" s="49">
        <v>0</v>
      </c>
      <c r="Q192" s="32">
        <v>4</v>
      </c>
      <c r="R192" s="50"/>
      <c r="S192" s="54"/>
      <c r="T192" s="49"/>
      <c r="U192" s="49"/>
      <c r="V192" s="47"/>
      <c r="W192" s="53">
        <v>0</v>
      </c>
      <c r="X192" s="54">
        <v>0</v>
      </c>
      <c r="Y192" s="50">
        <v>0</v>
      </c>
      <c r="Z192" s="229"/>
      <c r="AA192" s="230"/>
    </row>
    <row r="193" spans="1:27" ht="30" hidden="1" customHeight="1" x14ac:dyDescent="0.25">
      <c r="A193" s="40" t="s">
        <v>36</v>
      </c>
      <c r="B193" s="155" t="s">
        <v>37</v>
      </c>
      <c r="C193" s="173" t="s">
        <v>488</v>
      </c>
      <c r="D193" s="157">
        <v>1</v>
      </c>
      <c r="E193" s="246"/>
      <c r="F193" s="44" t="s">
        <v>34</v>
      </c>
      <c r="G193" s="25">
        <v>6</v>
      </c>
      <c r="H193" s="25">
        <v>1</v>
      </c>
      <c r="I193" s="26">
        <v>4</v>
      </c>
      <c r="J193" s="50" t="s">
        <v>534</v>
      </c>
      <c r="K193" s="46">
        <v>2</v>
      </c>
      <c r="L193" s="25">
        <v>1</v>
      </c>
      <c r="M193" s="26">
        <v>0</v>
      </c>
      <c r="N193" s="47" t="s">
        <v>534</v>
      </c>
      <c r="O193" s="49">
        <v>6</v>
      </c>
      <c r="P193" s="49">
        <v>1</v>
      </c>
      <c r="Q193" s="32">
        <v>5</v>
      </c>
      <c r="R193" s="50"/>
      <c r="S193" s="54"/>
      <c r="T193" s="49"/>
      <c r="U193" s="49"/>
      <c r="V193" s="47"/>
      <c r="W193" s="53">
        <v>0</v>
      </c>
      <c r="X193" s="54">
        <v>0</v>
      </c>
      <c r="Y193" s="50">
        <v>0</v>
      </c>
      <c r="Z193" s="229"/>
      <c r="AA193" s="230"/>
    </row>
    <row r="194" spans="1:27" ht="30" hidden="1" customHeight="1" thickBot="1" x14ac:dyDescent="0.25">
      <c r="A194" s="65" t="s">
        <v>36</v>
      </c>
      <c r="B194" s="158" t="s">
        <v>35</v>
      </c>
      <c r="C194" s="174" t="s">
        <v>489</v>
      </c>
      <c r="D194" s="161">
        <v>1</v>
      </c>
      <c r="E194" s="249"/>
      <c r="F194" s="69" t="s">
        <v>34</v>
      </c>
      <c r="G194" s="97">
        <v>6</v>
      </c>
      <c r="H194" s="97">
        <v>2</v>
      </c>
      <c r="I194" s="98">
        <v>4</v>
      </c>
      <c r="J194" s="70"/>
      <c r="K194" s="141">
        <v>2</v>
      </c>
      <c r="L194" s="97">
        <v>0</v>
      </c>
      <c r="M194" s="98">
        <v>0</v>
      </c>
      <c r="N194" s="74" t="s">
        <v>534</v>
      </c>
      <c r="O194" s="76">
        <v>6</v>
      </c>
      <c r="P194" s="76">
        <v>2</v>
      </c>
      <c r="Q194" s="142">
        <v>4</v>
      </c>
      <c r="R194" s="70"/>
      <c r="S194" s="100"/>
      <c r="T194" s="76"/>
      <c r="U194" s="76"/>
      <c r="V194" s="74"/>
      <c r="W194" s="81">
        <v>0</v>
      </c>
      <c r="X194" s="82">
        <v>0</v>
      </c>
      <c r="Y194" s="96">
        <v>0</v>
      </c>
      <c r="Z194" s="229"/>
      <c r="AA194" s="230"/>
    </row>
    <row r="195" spans="1:27" ht="30" customHeight="1" x14ac:dyDescent="0.2">
      <c r="A195" s="83" t="s">
        <v>33</v>
      </c>
      <c r="B195" s="164">
        <v>84301243</v>
      </c>
      <c r="C195" s="154" t="s">
        <v>490</v>
      </c>
      <c r="D195" s="164">
        <v>1</v>
      </c>
      <c r="E195" s="245" t="s">
        <v>32</v>
      </c>
      <c r="F195" s="86" t="s">
        <v>14</v>
      </c>
      <c r="G195" s="29">
        <v>6</v>
      </c>
      <c r="H195" s="29">
        <v>0</v>
      </c>
      <c r="I195" s="29">
        <v>6</v>
      </c>
      <c r="J195" s="87"/>
      <c r="K195" s="28">
        <v>12</v>
      </c>
      <c r="L195" s="29">
        <v>0</v>
      </c>
      <c r="M195" s="29">
        <v>12</v>
      </c>
      <c r="N195" s="37"/>
      <c r="O195" s="39">
        <v>4</v>
      </c>
      <c r="P195" s="36">
        <v>0</v>
      </c>
      <c r="Q195" s="36">
        <v>4</v>
      </c>
      <c r="R195" s="37"/>
      <c r="S195" s="28">
        <v>2</v>
      </c>
      <c r="T195" s="29">
        <v>0</v>
      </c>
      <c r="U195" s="29">
        <v>2</v>
      </c>
      <c r="V195" s="37"/>
      <c r="W195" s="89">
        <v>0</v>
      </c>
      <c r="X195" s="90">
        <v>0</v>
      </c>
      <c r="Y195" s="33">
        <v>0</v>
      </c>
      <c r="Z195" s="229"/>
      <c r="AA195" s="230"/>
    </row>
    <row r="196" spans="1:27" ht="30" customHeight="1" x14ac:dyDescent="0.2">
      <c r="A196" s="91" t="s">
        <v>31</v>
      </c>
      <c r="B196" s="157" t="s">
        <v>30</v>
      </c>
      <c r="C196" s="173" t="s">
        <v>491</v>
      </c>
      <c r="D196" s="157">
        <v>1</v>
      </c>
      <c r="E196" s="246"/>
      <c r="F196" s="44" t="s">
        <v>14</v>
      </c>
      <c r="G196" s="25">
        <v>6</v>
      </c>
      <c r="H196" s="25">
        <v>0</v>
      </c>
      <c r="I196" s="26">
        <v>6</v>
      </c>
      <c r="J196" s="50"/>
      <c r="K196" s="46">
        <v>12</v>
      </c>
      <c r="L196" s="25">
        <v>10</v>
      </c>
      <c r="M196" s="26">
        <v>2</v>
      </c>
      <c r="N196" s="47"/>
      <c r="O196" s="54">
        <v>4</v>
      </c>
      <c r="P196" s="49">
        <v>0</v>
      </c>
      <c r="Q196" s="32">
        <v>4</v>
      </c>
      <c r="R196" s="47"/>
      <c r="S196" s="46">
        <v>2</v>
      </c>
      <c r="T196" s="25">
        <v>0</v>
      </c>
      <c r="U196" s="26">
        <v>2</v>
      </c>
      <c r="V196" s="47"/>
      <c r="W196" s="89">
        <v>0</v>
      </c>
      <c r="X196" s="54">
        <v>0</v>
      </c>
      <c r="Y196" s="50">
        <v>0</v>
      </c>
      <c r="Z196" s="229"/>
      <c r="AA196" s="230"/>
    </row>
    <row r="197" spans="1:27" ht="30" customHeight="1" x14ac:dyDescent="0.2">
      <c r="A197" s="91" t="s">
        <v>29</v>
      </c>
      <c r="B197" s="157">
        <v>84477359</v>
      </c>
      <c r="C197" s="173" t="s">
        <v>492</v>
      </c>
      <c r="D197" s="157">
        <v>1</v>
      </c>
      <c r="E197" s="246"/>
      <c r="F197" s="44" t="s">
        <v>14</v>
      </c>
      <c r="G197" s="25">
        <v>6</v>
      </c>
      <c r="H197" s="25">
        <v>0</v>
      </c>
      <c r="I197" s="26">
        <v>6</v>
      </c>
      <c r="J197" s="50"/>
      <c r="K197" s="46">
        <v>12</v>
      </c>
      <c r="L197" s="25">
        <v>12</v>
      </c>
      <c r="M197" s="26">
        <v>3</v>
      </c>
      <c r="N197" s="47"/>
      <c r="O197" s="54">
        <v>4</v>
      </c>
      <c r="P197" s="49">
        <v>0</v>
      </c>
      <c r="Q197" s="32">
        <v>40</v>
      </c>
      <c r="R197" s="47"/>
      <c r="S197" s="46">
        <v>2</v>
      </c>
      <c r="T197" s="25">
        <v>0</v>
      </c>
      <c r="U197" s="26">
        <v>2</v>
      </c>
      <c r="V197" s="47"/>
      <c r="W197" s="89">
        <v>0</v>
      </c>
      <c r="X197" s="54">
        <v>0</v>
      </c>
      <c r="Y197" s="50">
        <v>0</v>
      </c>
      <c r="Z197" s="229"/>
      <c r="AA197" s="230"/>
    </row>
    <row r="198" spans="1:27" ht="30" customHeight="1" x14ac:dyDescent="0.2">
      <c r="A198" s="91" t="s">
        <v>28</v>
      </c>
      <c r="B198" s="157">
        <v>84477358</v>
      </c>
      <c r="C198" s="173" t="s">
        <v>493</v>
      </c>
      <c r="D198" s="157">
        <v>1</v>
      </c>
      <c r="E198" s="246"/>
      <c r="F198" s="44" t="s">
        <v>14</v>
      </c>
      <c r="G198" s="25">
        <v>6</v>
      </c>
      <c r="H198" s="25">
        <v>0</v>
      </c>
      <c r="I198" s="26">
        <v>6</v>
      </c>
      <c r="J198" s="50"/>
      <c r="K198" s="46">
        <v>12</v>
      </c>
      <c r="L198" s="25">
        <v>0</v>
      </c>
      <c r="M198" s="26">
        <v>12</v>
      </c>
      <c r="N198" s="47"/>
      <c r="O198" s="54">
        <v>4</v>
      </c>
      <c r="P198" s="49">
        <v>0</v>
      </c>
      <c r="Q198" s="32">
        <v>4</v>
      </c>
      <c r="R198" s="47"/>
      <c r="S198" s="46">
        <v>2</v>
      </c>
      <c r="T198" s="25">
        <v>0</v>
      </c>
      <c r="U198" s="26">
        <v>2</v>
      </c>
      <c r="V198" s="47"/>
      <c r="W198" s="89">
        <v>0</v>
      </c>
      <c r="X198" s="54">
        <v>0</v>
      </c>
      <c r="Y198" s="50">
        <v>0</v>
      </c>
      <c r="Z198" s="229"/>
      <c r="AA198" s="230"/>
    </row>
    <row r="199" spans="1:27" ht="30" customHeight="1" x14ac:dyDescent="0.2">
      <c r="A199" s="91" t="s">
        <v>27</v>
      </c>
      <c r="B199" s="157">
        <v>84476807</v>
      </c>
      <c r="C199" s="173" t="s">
        <v>494</v>
      </c>
      <c r="D199" s="157">
        <v>1</v>
      </c>
      <c r="E199" s="246"/>
      <c r="F199" s="44" t="s">
        <v>14</v>
      </c>
      <c r="G199" s="25">
        <v>2</v>
      </c>
      <c r="H199" s="25">
        <v>0</v>
      </c>
      <c r="I199" s="26">
        <v>2</v>
      </c>
      <c r="J199" s="50"/>
      <c r="K199" s="46">
        <v>12</v>
      </c>
      <c r="L199" s="25">
        <v>2</v>
      </c>
      <c r="M199" s="26">
        <v>10</v>
      </c>
      <c r="N199" s="47"/>
      <c r="O199" s="54">
        <v>2</v>
      </c>
      <c r="P199" s="49">
        <v>0</v>
      </c>
      <c r="Q199" s="32">
        <v>2</v>
      </c>
      <c r="R199" s="47"/>
      <c r="S199" s="46">
        <v>1</v>
      </c>
      <c r="T199" s="25">
        <v>0</v>
      </c>
      <c r="U199" s="26">
        <v>1</v>
      </c>
      <c r="V199" s="47"/>
      <c r="W199" s="89">
        <v>0</v>
      </c>
      <c r="X199" s="54">
        <v>0</v>
      </c>
      <c r="Y199" s="50">
        <v>0</v>
      </c>
      <c r="Z199" s="229"/>
      <c r="AA199" s="230"/>
    </row>
    <row r="200" spans="1:27" ht="30" customHeight="1" x14ac:dyDescent="0.2">
      <c r="A200" s="91" t="s">
        <v>26</v>
      </c>
      <c r="B200" s="157">
        <v>84557099</v>
      </c>
      <c r="C200" s="173" t="s">
        <v>495</v>
      </c>
      <c r="D200" s="157">
        <v>1</v>
      </c>
      <c r="E200" s="246"/>
      <c r="F200" s="44" t="s">
        <v>14</v>
      </c>
      <c r="G200" s="25">
        <v>3</v>
      </c>
      <c r="H200" s="25">
        <v>0</v>
      </c>
      <c r="I200" s="26">
        <v>3</v>
      </c>
      <c r="J200" s="50"/>
      <c r="K200" s="46">
        <v>12</v>
      </c>
      <c r="L200" s="25">
        <v>0</v>
      </c>
      <c r="M200" s="26">
        <v>12</v>
      </c>
      <c r="N200" s="47"/>
      <c r="O200" s="54">
        <v>2</v>
      </c>
      <c r="P200" s="49">
        <v>0</v>
      </c>
      <c r="Q200" s="32">
        <v>2</v>
      </c>
      <c r="R200" s="47"/>
      <c r="S200" s="46">
        <v>1</v>
      </c>
      <c r="T200" s="25">
        <v>0</v>
      </c>
      <c r="U200" s="26">
        <v>1</v>
      </c>
      <c r="V200" s="47"/>
      <c r="W200" s="89">
        <v>0</v>
      </c>
      <c r="X200" s="54">
        <v>0</v>
      </c>
      <c r="Y200" s="50">
        <v>0</v>
      </c>
      <c r="Z200" s="229"/>
      <c r="AA200" s="230"/>
    </row>
    <row r="201" spans="1:27" ht="30" customHeight="1" x14ac:dyDescent="0.2">
      <c r="A201" s="91" t="s">
        <v>25</v>
      </c>
      <c r="B201" s="157">
        <v>87338649</v>
      </c>
      <c r="C201" s="173" t="s">
        <v>496</v>
      </c>
      <c r="D201" s="157">
        <v>1</v>
      </c>
      <c r="E201" s="246"/>
      <c r="F201" s="44" t="s">
        <v>14</v>
      </c>
      <c r="G201" s="25">
        <v>3</v>
      </c>
      <c r="H201" s="25">
        <v>0</v>
      </c>
      <c r="I201" s="26">
        <v>3</v>
      </c>
      <c r="J201" s="50"/>
      <c r="K201" s="46">
        <v>8</v>
      </c>
      <c r="L201" s="25">
        <v>0</v>
      </c>
      <c r="M201" s="26">
        <v>8</v>
      </c>
      <c r="N201" s="47"/>
      <c r="O201" s="54">
        <v>2</v>
      </c>
      <c r="P201" s="49">
        <v>0</v>
      </c>
      <c r="Q201" s="32">
        <v>2</v>
      </c>
      <c r="R201" s="47"/>
      <c r="S201" s="46">
        <v>1</v>
      </c>
      <c r="T201" s="25">
        <v>0</v>
      </c>
      <c r="U201" s="26">
        <v>1</v>
      </c>
      <c r="V201" s="47"/>
      <c r="W201" s="89">
        <v>0</v>
      </c>
      <c r="X201" s="54">
        <v>0</v>
      </c>
      <c r="Y201" s="50">
        <f t="shared" si="8"/>
        <v>3</v>
      </c>
      <c r="Z201" s="229"/>
      <c r="AA201" s="230"/>
    </row>
    <row r="202" spans="1:27" ht="30" customHeight="1" x14ac:dyDescent="0.2">
      <c r="A202" s="91" t="s">
        <v>24</v>
      </c>
      <c r="B202" s="157">
        <v>51508555</v>
      </c>
      <c r="C202" s="173" t="s">
        <v>497</v>
      </c>
      <c r="D202" s="157">
        <v>1</v>
      </c>
      <c r="E202" s="246"/>
      <c r="F202" s="44" t="s">
        <v>14</v>
      </c>
      <c r="G202" s="25">
        <v>6</v>
      </c>
      <c r="H202" s="25">
        <v>0</v>
      </c>
      <c r="I202" s="26">
        <v>6</v>
      </c>
      <c r="J202" s="50"/>
      <c r="K202" s="46">
        <v>8</v>
      </c>
      <c r="L202" s="25">
        <v>5</v>
      </c>
      <c r="M202" s="26">
        <v>3</v>
      </c>
      <c r="N202" s="47"/>
      <c r="O202" s="54">
        <v>4</v>
      </c>
      <c r="P202" s="49">
        <v>0</v>
      </c>
      <c r="Q202" s="32">
        <v>4</v>
      </c>
      <c r="R202" s="47"/>
      <c r="S202" s="46">
        <v>1</v>
      </c>
      <c r="T202" s="25">
        <v>0</v>
      </c>
      <c r="U202" s="26">
        <v>1</v>
      </c>
      <c r="V202" s="47"/>
      <c r="W202" s="89">
        <v>0</v>
      </c>
      <c r="X202" s="54">
        <v>0</v>
      </c>
      <c r="Y202" s="50">
        <v>0</v>
      </c>
      <c r="Z202" s="229"/>
      <c r="AA202" s="230"/>
    </row>
    <row r="203" spans="1:27" ht="30" customHeight="1" x14ac:dyDescent="0.2">
      <c r="A203" s="91" t="s">
        <v>23</v>
      </c>
      <c r="B203" s="157">
        <v>48142231</v>
      </c>
      <c r="C203" s="173" t="s">
        <v>498</v>
      </c>
      <c r="D203" s="157">
        <v>1</v>
      </c>
      <c r="E203" s="246"/>
      <c r="F203" s="44" t="s">
        <v>14</v>
      </c>
      <c r="G203" s="25">
        <v>6</v>
      </c>
      <c r="H203" s="25">
        <v>0</v>
      </c>
      <c r="I203" s="26">
        <v>6</v>
      </c>
      <c r="J203" s="50"/>
      <c r="K203" s="46">
        <v>8</v>
      </c>
      <c r="L203" s="25">
        <v>2</v>
      </c>
      <c r="M203" s="26">
        <v>6</v>
      </c>
      <c r="N203" s="47"/>
      <c r="O203" s="54">
        <v>4</v>
      </c>
      <c r="P203" s="49">
        <v>0</v>
      </c>
      <c r="Q203" s="32">
        <v>4</v>
      </c>
      <c r="R203" s="47"/>
      <c r="S203" s="46">
        <v>1</v>
      </c>
      <c r="T203" s="25">
        <v>0</v>
      </c>
      <c r="U203" s="26">
        <v>1</v>
      </c>
      <c r="V203" s="47"/>
      <c r="W203" s="89">
        <v>0</v>
      </c>
      <c r="X203" s="54">
        <v>0</v>
      </c>
      <c r="Y203" s="50">
        <v>0</v>
      </c>
      <c r="Z203" s="229"/>
      <c r="AA203" s="230"/>
    </row>
    <row r="204" spans="1:27" ht="30" customHeight="1" x14ac:dyDescent="0.2">
      <c r="A204" s="91" t="s">
        <v>22</v>
      </c>
      <c r="B204" s="157">
        <v>87741569</v>
      </c>
      <c r="C204" s="173" t="s">
        <v>499</v>
      </c>
      <c r="D204" s="157">
        <v>1</v>
      </c>
      <c r="E204" s="246"/>
      <c r="F204" s="44" t="s">
        <v>14</v>
      </c>
      <c r="G204" s="25">
        <v>6</v>
      </c>
      <c r="H204" s="25">
        <v>0</v>
      </c>
      <c r="I204" s="26">
        <v>6</v>
      </c>
      <c r="J204" s="50"/>
      <c r="K204" s="46">
        <v>6</v>
      </c>
      <c r="L204" s="25">
        <v>2</v>
      </c>
      <c r="M204" s="26">
        <v>4</v>
      </c>
      <c r="N204" s="47"/>
      <c r="O204" s="54">
        <v>4</v>
      </c>
      <c r="P204" s="49">
        <v>0</v>
      </c>
      <c r="Q204" s="32">
        <v>4</v>
      </c>
      <c r="R204" s="47"/>
      <c r="S204" s="46">
        <v>1</v>
      </c>
      <c r="T204" s="25">
        <v>0</v>
      </c>
      <c r="U204" s="26">
        <v>1</v>
      </c>
      <c r="V204" s="47"/>
      <c r="W204" s="89">
        <v>0</v>
      </c>
      <c r="X204" s="54">
        <v>0</v>
      </c>
      <c r="Y204" s="50">
        <v>0</v>
      </c>
      <c r="Z204" s="229"/>
      <c r="AA204" s="230"/>
    </row>
    <row r="205" spans="1:27" ht="30" customHeight="1" x14ac:dyDescent="0.2">
      <c r="A205" s="91" t="s">
        <v>21</v>
      </c>
      <c r="B205" s="157">
        <v>87741560</v>
      </c>
      <c r="C205" s="173" t="s">
        <v>500</v>
      </c>
      <c r="D205" s="157">
        <v>1</v>
      </c>
      <c r="E205" s="246"/>
      <c r="F205" s="44" t="s">
        <v>14</v>
      </c>
      <c r="G205" s="25">
        <v>2</v>
      </c>
      <c r="H205" s="25">
        <v>0</v>
      </c>
      <c r="I205" s="26">
        <v>2</v>
      </c>
      <c r="J205" s="50"/>
      <c r="K205" s="46">
        <v>6</v>
      </c>
      <c r="L205" s="25">
        <v>0</v>
      </c>
      <c r="M205" s="26">
        <v>6</v>
      </c>
      <c r="N205" s="47"/>
      <c r="O205" s="54"/>
      <c r="P205" s="49"/>
      <c r="Q205" s="32"/>
      <c r="R205" s="47"/>
      <c r="S205" s="46">
        <v>2</v>
      </c>
      <c r="T205" s="25">
        <v>0</v>
      </c>
      <c r="U205" s="26">
        <v>2</v>
      </c>
      <c r="V205" s="47"/>
      <c r="W205" s="89">
        <v>0</v>
      </c>
      <c r="X205" s="54">
        <v>0</v>
      </c>
      <c r="Y205" s="50">
        <v>0</v>
      </c>
      <c r="Z205" s="229"/>
      <c r="AA205" s="230"/>
    </row>
    <row r="206" spans="1:27" ht="30" customHeight="1" x14ac:dyDescent="0.2">
      <c r="A206" s="91" t="s">
        <v>20</v>
      </c>
      <c r="B206" s="157">
        <v>84476647</v>
      </c>
      <c r="C206" s="173" t="s">
        <v>501</v>
      </c>
      <c r="D206" s="157">
        <v>1</v>
      </c>
      <c r="E206" s="246"/>
      <c r="F206" s="44"/>
      <c r="G206" s="25">
        <v>4</v>
      </c>
      <c r="H206" s="25">
        <v>0</v>
      </c>
      <c r="I206" s="25">
        <v>4</v>
      </c>
      <c r="J206" s="50"/>
      <c r="K206" s="46">
        <v>4</v>
      </c>
      <c r="L206" s="25">
        <v>7</v>
      </c>
      <c r="M206" s="26">
        <v>0</v>
      </c>
      <c r="N206" s="47"/>
      <c r="O206" s="54">
        <v>4</v>
      </c>
      <c r="P206" s="49">
        <v>0</v>
      </c>
      <c r="Q206" s="49">
        <v>4</v>
      </c>
      <c r="R206" s="47"/>
      <c r="S206" s="46">
        <v>1</v>
      </c>
      <c r="T206" s="25">
        <v>0</v>
      </c>
      <c r="U206" s="25">
        <v>1</v>
      </c>
      <c r="V206" s="47"/>
      <c r="W206" s="89">
        <v>0</v>
      </c>
      <c r="X206" s="54">
        <v>0</v>
      </c>
      <c r="Y206" s="50">
        <v>0</v>
      </c>
      <c r="Z206" s="229"/>
      <c r="AA206" s="230"/>
    </row>
    <row r="207" spans="1:27" ht="30" customHeight="1" x14ac:dyDescent="0.2">
      <c r="A207" s="91" t="s">
        <v>19</v>
      </c>
      <c r="B207" s="157">
        <v>84475951</v>
      </c>
      <c r="C207" s="173" t="s">
        <v>502</v>
      </c>
      <c r="D207" s="157">
        <v>1</v>
      </c>
      <c r="E207" s="246"/>
      <c r="F207" s="44"/>
      <c r="G207" s="49"/>
      <c r="H207" s="49"/>
      <c r="I207" s="49"/>
      <c r="J207" s="50"/>
      <c r="K207" s="46">
        <v>4</v>
      </c>
      <c r="L207" s="25">
        <v>12</v>
      </c>
      <c r="M207" s="26">
        <v>0</v>
      </c>
      <c r="N207" s="47"/>
      <c r="O207" s="54"/>
      <c r="P207" s="49"/>
      <c r="Q207" s="49"/>
      <c r="R207" s="47"/>
      <c r="S207" s="54"/>
      <c r="T207" s="49"/>
      <c r="U207" s="49"/>
      <c r="V207" s="47"/>
      <c r="W207" s="89">
        <v>0</v>
      </c>
      <c r="X207" s="54">
        <v>0</v>
      </c>
      <c r="Y207" s="50">
        <f t="shared" ref="Y207:Y225" si="9">SUM(Q207,U207)</f>
        <v>0</v>
      </c>
      <c r="Z207" s="229"/>
      <c r="AA207" s="230"/>
    </row>
    <row r="208" spans="1:27" ht="30" customHeight="1" x14ac:dyDescent="0.2">
      <c r="A208" s="91" t="s">
        <v>18</v>
      </c>
      <c r="B208" s="157">
        <v>87684088</v>
      </c>
      <c r="C208" s="173" t="s">
        <v>503</v>
      </c>
      <c r="D208" s="157">
        <v>1</v>
      </c>
      <c r="E208" s="246"/>
      <c r="F208" s="44" t="s">
        <v>14</v>
      </c>
      <c r="G208" s="49"/>
      <c r="H208" s="49"/>
      <c r="I208" s="49"/>
      <c r="J208" s="50"/>
      <c r="K208" s="46">
        <v>8</v>
      </c>
      <c r="L208" s="25">
        <v>18</v>
      </c>
      <c r="M208" s="26">
        <v>0</v>
      </c>
      <c r="N208" s="47"/>
      <c r="O208" s="54"/>
      <c r="P208" s="49"/>
      <c r="Q208" s="49"/>
      <c r="R208" s="47"/>
      <c r="S208" s="54"/>
      <c r="T208" s="49"/>
      <c r="U208" s="49"/>
      <c r="V208" s="47"/>
      <c r="W208" s="89">
        <v>0</v>
      </c>
      <c r="X208" s="54">
        <f t="shared" ref="X208:X225" si="10">SUM(I208,M208)</f>
        <v>0</v>
      </c>
      <c r="Y208" s="50">
        <f t="shared" si="9"/>
        <v>0</v>
      </c>
      <c r="Z208" s="229"/>
      <c r="AA208" s="230"/>
    </row>
    <row r="209" spans="1:27" ht="30" customHeight="1" x14ac:dyDescent="0.2">
      <c r="A209" s="91" t="s">
        <v>17</v>
      </c>
      <c r="B209" s="157" t="s">
        <v>16</v>
      </c>
      <c r="C209" s="173" t="s">
        <v>504</v>
      </c>
      <c r="D209" s="157">
        <v>2</v>
      </c>
      <c r="E209" s="246"/>
      <c r="F209" s="44" t="s">
        <v>14</v>
      </c>
      <c r="G209" s="49"/>
      <c r="H209" s="49"/>
      <c r="I209" s="49"/>
      <c r="J209" s="50"/>
      <c r="K209" s="46">
        <v>6</v>
      </c>
      <c r="L209" s="25">
        <v>0</v>
      </c>
      <c r="M209" s="26">
        <v>6</v>
      </c>
      <c r="N209" s="47"/>
      <c r="O209" s="54"/>
      <c r="P209" s="49"/>
      <c r="Q209" s="49"/>
      <c r="R209" s="47"/>
      <c r="S209" s="54"/>
      <c r="T209" s="49"/>
      <c r="U209" s="49"/>
      <c r="V209" s="47"/>
      <c r="W209" s="89">
        <v>0</v>
      </c>
      <c r="X209" s="54">
        <v>0</v>
      </c>
      <c r="Y209" s="50">
        <f t="shared" si="9"/>
        <v>0</v>
      </c>
      <c r="Z209" s="229"/>
      <c r="AA209" s="230"/>
    </row>
    <row r="210" spans="1:27" ht="30" customHeight="1" thickBot="1" x14ac:dyDescent="0.25">
      <c r="A210" s="11" t="s">
        <v>15</v>
      </c>
      <c r="B210" s="12">
        <v>84605017</v>
      </c>
      <c r="C210" s="168" t="s">
        <v>505</v>
      </c>
      <c r="D210" s="12">
        <v>1</v>
      </c>
      <c r="E210" s="247"/>
      <c r="F210" s="14" t="s">
        <v>14</v>
      </c>
      <c r="G210" s="95"/>
      <c r="H210" s="95"/>
      <c r="I210" s="95"/>
      <c r="J210" s="96"/>
      <c r="K210" s="46">
        <v>4</v>
      </c>
      <c r="L210" s="72">
        <v>2</v>
      </c>
      <c r="M210" s="72">
        <v>2</v>
      </c>
      <c r="N210" s="80"/>
      <c r="O210" s="82"/>
      <c r="P210" s="95"/>
      <c r="Q210" s="95"/>
      <c r="R210" s="80"/>
      <c r="S210" s="82"/>
      <c r="T210" s="95"/>
      <c r="U210" s="95"/>
      <c r="V210" s="80"/>
      <c r="W210" s="10">
        <v>0</v>
      </c>
      <c r="X210" s="100">
        <v>0</v>
      </c>
      <c r="Y210" s="70">
        <f t="shared" si="9"/>
        <v>0</v>
      </c>
      <c r="Z210" s="229"/>
      <c r="AA210" s="230"/>
    </row>
    <row r="211" spans="1:27" ht="30.75" customHeight="1" x14ac:dyDescent="0.2">
      <c r="A211" s="83" t="s">
        <v>13</v>
      </c>
      <c r="B211" s="164" t="s">
        <v>12</v>
      </c>
      <c r="C211" s="154" t="s">
        <v>506</v>
      </c>
      <c r="D211" s="164">
        <v>1</v>
      </c>
      <c r="E211" s="245" t="s">
        <v>11</v>
      </c>
      <c r="F211" s="86" t="s">
        <v>0</v>
      </c>
      <c r="G211" s="179"/>
      <c r="H211" s="179"/>
      <c r="I211" s="179"/>
      <c r="J211" s="111"/>
      <c r="K211" s="86"/>
      <c r="L211" s="36"/>
      <c r="M211" s="164"/>
      <c r="N211" s="180"/>
      <c r="O211" s="181"/>
      <c r="P211" s="164"/>
      <c r="Q211" s="164"/>
      <c r="R211" s="182"/>
      <c r="S211" s="183">
        <v>4</v>
      </c>
      <c r="T211" s="154" t="s">
        <v>322</v>
      </c>
      <c r="U211" s="184">
        <v>0</v>
      </c>
      <c r="V211" s="185"/>
      <c r="W211" s="38">
        <f t="shared" ref="W211:W216" si="11">SUM(I211,M211,Q211,U211)</f>
        <v>0</v>
      </c>
      <c r="X211" s="39">
        <f t="shared" si="10"/>
        <v>0</v>
      </c>
      <c r="Y211" s="87">
        <f t="shared" si="9"/>
        <v>0</v>
      </c>
      <c r="Z211" s="229"/>
      <c r="AA211" s="230"/>
    </row>
    <row r="212" spans="1:27" ht="29.25" customHeight="1" x14ac:dyDescent="0.2">
      <c r="A212" s="186" t="s">
        <v>10</v>
      </c>
      <c r="B212" s="157" t="s">
        <v>9</v>
      </c>
      <c r="C212" s="173" t="s">
        <v>507</v>
      </c>
      <c r="D212" s="157">
        <v>1</v>
      </c>
      <c r="E212" s="273"/>
      <c r="F212" s="44" t="s">
        <v>0</v>
      </c>
      <c r="G212" s="188"/>
      <c r="H212" s="188"/>
      <c r="I212" s="188"/>
      <c r="J212" s="187"/>
      <c r="K212" s="44"/>
      <c r="L212" s="157"/>
      <c r="M212" s="157"/>
      <c r="N212" s="189"/>
      <c r="O212" s="190"/>
      <c r="P212" s="157"/>
      <c r="Q212" s="157"/>
      <c r="R212" s="187"/>
      <c r="S212" s="191">
        <v>4</v>
      </c>
      <c r="T212" s="192">
        <v>0</v>
      </c>
      <c r="U212" s="192">
        <v>4</v>
      </c>
      <c r="V212" s="189"/>
      <c r="W212" s="53">
        <f t="shared" si="11"/>
        <v>4</v>
      </c>
      <c r="X212" s="54">
        <f t="shared" si="10"/>
        <v>0</v>
      </c>
      <c r="Y212" s="50">
        <f t="shared" si="9"/>
        <v>4</v>
      </c>
      <c r="Z212" s="229"/>
      <c r="AA212" s="230"/>
    </row>
    <row r="213" spans="1:27" ht="29.25" customHeight="1" x14ac:dyDescent="0.2">
      <c r="A213" s="186" t="s">
        <v>8</v>
      </c>
      <c r="B213" s="157" t="s">
        <v>7</v>
      </c>
      <c r="C213" s="173" t="s">
        <v>7</v>
      </c>
      <c r="D213" s="157">
        <v>1</v>
      </c>
      <c r="E213" s="273"/>
      <c r="F213" s="44" t="s">
        <v>0</v>
      </c>
      <c r="G213" s="188"/>
      <c r="H213" s="188"/>
      <c r="I213" s="188"/>
      <c r="J213" s="187"/>
      <c r="K213" s="44"/>
      <c r="L213" s="157"/>
      <c r="M213" s="157"/>
      <c r="N213" s="189"/>
      <c r="O213" s="190"/>
      <c r="P213" s="157"/>
      <c r="Q213" s="157"/>
      <c r="R213" s="187"/>
      <c r="S213" s="191">
        <v>4</v>
      </c>
      <c r="T213" s="192">
        <v>0</v>
      </c>
      <c r="U213" s="192">
        <v>4</v>
      </c>
      <c r="V213" s="189"/>
      <c r="W213" s="53">
        <f t="shared" si="11"/>
        <v>4</v>
      </c>
      <c r="X213" s="54">
        <f t="shared" si="10"/>
        <v>0</v>
      </c>
      <c r="Y213" s="50">
        <f t="shared" si="9"/>
        <v>4</v>
      </c>
      <c r="Z213" s="229"/>
      <c r="AA213" s="230"/>
    </row>
    <row r="214" spans="1:27" ht="45" x14ac:dyDescent="0.2">
      <c r="A214" s="186" t="s">
        <v>6</v>
      </c>
      <c r="B214" s="157" t="s">
        <v>5</v>
      </c>
      <c r="C214" s="173" t="s">
        <v>508</v>
      </c>
      <c r="D214" s="157">
        <v>1</v>
      </c>
      <c r="E214" s="273"/>
      <c r="F214" s="44" t="s">
        <v>0</v>
      </c>
      <c r="G214" s="188"/>
      <c r="H214" s="188"/>
      <c r="I214" s="188"/>
      <c r="J214" s="187"/>
      <c r="K214" s="44"/>
      <c r="L214" s="157"/>
      <c r="M214" s="157"/>
      <c r="N214" s="189"/>
      <c r="O214" s="190"/>
      <c r="P214" s="157"/>
      <c r="Q214" s="157"/>
      <c r="R214" s="187"/>
      <c r="S214" s="191">
        <v>4</v>
      </c>
      <c r="T214" s="192">
        <v>0</v>
      </c>
      <c r="U214" s="192">
        <v>4</v>
      </c>
      <c r="V214" s="189"/>
      <c r="W214" s="53">
        <f t="shared" si="11"/>
        <v>4</v>
      </c>
      <c r="X214" s="54">
        <f t="shared" si="10"/>
        <v>0</v>
      </c>
      <c r="Y214" s="50">
        <f t="shared" si="9"/>
        <v>4</v>
      </c>
      <c r="Z214" s="229"/>
      <c r="AA214" s="230"/>
    </row>
    <row r="215" spans="1:27" ht="27.75" customHeight="1" x14ac:dyDescent="0.2">
      <c r="A215" s="186" t="s">
        <v>4</v>
      </c>
      <c r="B215" s="157" t="s">
        <v>3</v>
      </c>
      <c r="C215" s="173" t="s">
        <v>509</v>
      </c>
      <c r="D215" s="157">
        <v>1</v>
      </c>
      <c r="E215" s="273"/>
      <c r="F215" s="44" t="s">
        <v>0</v>
      </c>
      <c r="G215" s="188"/>
      <c r="H215" s="188"/>
      <c r="I215" s="188"/>
      <c r="J215" s="187"/>
      <c r="K215" s="44"/>
      <c r="L215" s="157"/>
      <c r="M215" s="157"/>
      <c r="N215" s="189"/>
      <c r="O215" s="190"/>
      <c r="P215" s="157"/>
      <c r="Q215" s="157"/>
      <c r="R215" s="187"/>
      <c r="S215" s="191">
        <v>4</v>
      </c>
      <c r="T215" s="192">
        <v>0</v>
      </c>
      <c r="U215" s="192">
        <v>4</v>
      </c>
      <c r="V215" s="189"/>
      <c r="W215" s="53">
        <f t="shared" si="11"/>
        <v>4</v>
      </c>
      <c r="X215" s="54">
        <f t="shared" si="10"/>
        <v>0</v>
      </c>
      <c r="Y215" s="50">
        <f t="shared" si="9"/>
        <v>4</v>
      </c>
      <c r="Z215" s="229"/>
      <c r="AA215" s="230"/>
    </row>
    <row r="216" spans="1:27" ht="69" customHeight="1" thickBot="1" x14ac:dyDescent="0.25">
      <c r="A216" s="193" t="s">
        <v>2</v>
      </c>
      <c r="B216" s="161" t="s">
        <v>1</v>
      </c>
      <c r="C216" s="174" t="s">
        <v>510</v>
      </c>
      <c r="D216" s="161">
        <v>1</v>
      </c>
      <c r="E216" s="274"/>
      <c r="F216" s="69" t="s">
        <v>0</v>
      </c>
      <c r="G216" s="195"/>
      <c r="H216" s="195"/>
      <c r="I216" s="195"/>
      <c r="J216" s="194"/>
      <c r="K216" s="69"/>
      <c r="L216" s="161"/>
      <c r="M216" s="161"/>
      <c r="N216" s="196"/>
      <c r="O216" s="197"/>
      <c r="P216" s="161"/>
      <c r="Q216" s="161"/>
      <c r="R216" s="194"/>
      <c r="S216" s="198">
        <v>4</v>
      </c>
      <c r="T216" s="199">
        <v>0</v>
      </c>
      <c r="U216" s="199">
        <v>4</v>
      </c>
      <c r="V216" s="196"/>
      <c r="W216" s="81">
        <f t="shared" si="11"/>
        <v>4</v>
      </c>
      <c r="X216" s="82">
        <f t="shared" si="10"/>
        <v>0</v>
      </c>
      <c r="Y216" s="96">
        <f t="shared" si="9"/>
        <v>4</v>
      </c>
      <c r="Z216" s="229"/>
      <c r="AA216" s="230"/>
    </row>
    <row r="217" spans="1:27" ht="32.25" customHeight="1" x14ac:dyDescent="0.2">
      <c r="A217" s="138" t="s">
        <v>33</v>
      </c>
      <c r="B217" s="139">
        <v>476954</v>
      </c>
      <c r="C217" s="200" t="s">
        <v>515</v>
      </c>
      <c r="D217" s="139">
        <v>1</v>
      </c>
      <c r="E217" s="270" t="s">
        <v>516</v>
      </c>
      <c r="F217" s="201" t="s">
        <v>517</v>
      </c>
      <c r="G217" s="202">
        <v>6</v>
      </c>
      <c r="H217" s="203">
        <v>0</v>
      </c>
      <c r="I217" s="203">
        <v>6</v>
      </c>
      <c r="J217" s="180"/>
      <c r="K217" s="86"/>
      <c r="L217" s="164"/>
      <c r="M217" s="164"/>
      <c r="N217" s="180"/>
      <c r="O217" s="181"/>
      <c r="P217" s="164"/>
      <c r="Q217" s="164"/>
      <c r="R217" s="182"/>
      <c r="S217" s="86"/>
      <c r="T217" s="164"/>
      <c r="U217" s="164"/>
      <c r="V217" s="180"/>
      <c r="W217" s="204">
        <v>6</v>
      </c>
      <c r="X217" s="90">
        <f t="shared" si="10"/>
        <v>6</v>
      </c>
      <c r="Y217" s="33">
        <f t="shared" si="9"/>
        <v>0</v>
      </c>
      <c r="Z217" s="229"/>
      <c r="AA217" s="230"/>
    </row>
    <row r="218" spans="1:27" ht="31.5" customHeight="1" x14ac:dyDescent="0.2">
      <c r="A218" s="205" t="s">
        <v>518</v>
      </c>
      <c r="B218" s="127">
        <v>563416</v>
      </c>
      <c r="C218" s="206" t="s">
        <v>519</v>
      </c>
      <c r="D218" s="127">
        <v>1</v>
      </c>
      <c r="E218" s="271"/>
      <c r="F218" s="207" t="s">
        <v>517</v>
      </c>
      <c r="G218" s="208">
        <v>4</v>
      </c>
      <c r="H218" s="209">
        <v>0</v>
      </c>
      <c r="I218" s="209">
        <v>4</v>
      </c>
      <c r="J218" s="189"/>
      <c r="K218" s="44"/>
      <c r="L218" s="157"/>
      <c r="M218" s="157"/>
      <c r="N218" s="189"/>
      <c r="O218" s="190"/>
      <c r="P218" s="157"/>
      <c r="Q218" s="157"/>
      <c r="R218" s="187"/>
      <c r="S218" s="44"/>
      <c r="T218" s="157"/>
      <c r="U218" s="157"/>
      <c r="V218" s="189"/>
      <c r="W218" s="210">
        <v>4</v>
      </c>
      <c r="X218" s="54">
        <f t="shared" si="10"/>
        <v>4</v>
      </c>
      <c r="Y218" s="50">
        <f t="shared" si="9"/>
        <v>0</v>
      </c>
      <c r="Z218" s="229"/>
      <c r="AA218" s="230"/>
    </row>
    <row r="219" spans="1:27" ht="26.25" customHeight="1" x14ac:dyDescent="0.2">
      <c r="A219" s="205" t="s">
        <v>520</v>
      </c>
      <c r="B219" s="127">
        <v>563415</v>
      </c>
      <c r="C219" s="206" t="s">
        <v>521</v>
      </c>
      <c r="D219" s="103">
        <v>1</v>
      </c>
      <c r="E219" s="271"/>
      <c r="F219" s="207" t="s">
        <v>517</v>
      </c>
      <c r="G219" s="208">
        <v>4</v>
      </c>
      <c r="H219" s="209">
        <v>0</v>
      </c>
      <c r="I219" s="209">
        <v>4</v>
      </c>
      <c r="J219" s="189"/>
      <c r="K219" s="44"/>
      <c r="L219" s="157"/>
      <c r="M219" s="157"/>
      <c r="N219" s="189"/>
      <c r="O219" s="190"/>
      <c r="P219" s="157"/>
      <c r="Q219" s="157"/>
      <c r="R219" s="187"/>
      <c r="S219" s="44"/>
      <c r="T219" s="157"/>
      <c r="U219" s="157"/>
      <c r="V219" s="189"/>
      <c r="W219" s="210">
        <v>4</v>
      </c>
      <c r="X219" s="54">
        <f t="shared" si="10"/>
        <v>4</v>
      </c>
      <c r="Y219" s="50">
        <f t="shared" si="9"/>
        <v>0</v>
      </c>
      <c r="Z219" s="229"/>
      <c r="AA219" s="230"/>
    </row>
    <row r="220" spans="1:27" ht="21" customHeight="1" x14ac:dyDescent="0.2">
      <c r="A220" s="205" t="s">
        <v>522</v>
      </c>
      <c r="B220" s="127">
        <v>605013</v>
      </c>
      <c r="C220" s="206" t="s">
        <v>523</v>
      </c>
      <c r="D220" s="127">
        <v>1</v>
      </c>
      <c r="E220" s="271"/>
      <c r="F220" s="207" t="s">
        <v>517</v>
      </c>
      <c r="G220" s="208">
        <v>3</v>
      </c>
      <c r="H220" s="209">
        <v>0</v>
      </c>
      <c r="I220" s="209">
        <v>3</v>
      </c>
      <c r="J220" s="189"/>
      <c r="K220" s="44"/>
      <c r="L220" s="157"/>
      <c r="M220" s="157"/>
      <c r="N220" s="189"/>
      <c r="O220" s="190"/>
      <c r="P220" s="157"/>
      <c r="Q220" s="157"/>
      <c r="R220" s="187"/>
      <c r="S220" s="44"/>
      <c r="T220" s="157"/>
      <c r="U220" s="157"/>
      <c r="V220" s="189"/>
      <c r="W220" s="210">
        <v>3</v>
      </c>
      <c r="X220" s="54">
        <f t="shared" si="10"/>
        <v>3</v>
      </c>
      <c r="Y220" s="50">
        <f t="shared" si="9"/>
        <v>0</v>
      </c>
      <c r="Z220" s="229"/>
      <c r="AA220" s="230"/>
    </row>
    <row r="221" spans="1:27" ht="33.75" customHeight="1" x14ac:dyDescent="0.2">
      <c r="A221" s="205" t="s">
        <v>92</v>
      </c>
      <c r="B221" s="127">
        <v>706497</v>
      </c>
      <c r="C221" s="206" t="s">
        <v>524</v>
      </c>
      <c r="D221" s="103">
        <v>1</v>
      </c>
      <c r="E221" s="271"/>
      <c r="F221" s="207" t="s">
        <v>517</v>
      </c>
      <c r="G221" s="208">
        <v>6</v>
      </c>
      <c r="H221" s="209">
        <v>0</v>
      </c>
      <c r="I221" s="209">
        <v>6</v>
      </c>
      <c r="J221" s="189"/>
      <c r="K221" s="44"/>
      <c r="L221" s="157"/>
      <c r="M221" s="157"/>
      <c r="N221" s="189"/>
      <c r="O221" s="190"/>
      <c r="P221" s="157"/>
      <c r="Q221" s="157"/>
      <c r="R221" s="187"/>
      <c r="S221" s="44"/>
      <c r="T221" s="157"/>
      <c r="U221" s="157"/>
      <c r="V221" s="189"/>
      <c r="W221" s="210">
        <v>6</v>
      </c>
      <c r="X221" s="54">
        <f t="shared" si="10"/>
        <v>6</v>
      </c>
      <c r="Y221" s="50">
        <f t="shared" si="9"/>
        <v>0</v>
      </c>
      <c r="Z221" s="229"/>
      <c r="AA221" s="230"/>
    </row>
    <row r="222" spans="1:27" ht="30" customHeight="1" x14ac:dyDescent="0.2">
      <c r="A222" s="205" t="s">
        <v>525</v>
      </c>
      <c r="B222" s="127">
        <v>561749</v>
      </c>
      <c r="C222" s="206" t="s">
        <v>526</v>
      </c>
      <c r="D222" s="127">
        <v>1</v>
      </c>
      <c r="E222" s="271"/>
      <c r="F222" s="207" t="s">
        <v>517</v>
      </c>
      <c r="G222" s="208">
        <v>3</v>
      </c>
      <c r="H222" s="209">
        <v>0</v>
      </c>
      <c r="I222" s="209">
        <v>3</v>
      </c>
      <c r="J222" s="189"/>
      <c r="K222" s="44"/>
      <c r="L222" s="157"/>
      <c r="M222" s="157"/>
      <c r="N222" s="189"/>
      <c r="O222" s="190"/>
      <c r="P222" s="157"/>
      <c r="Q222" s="157"/>
      <c r="R222" s="187"/>
      <c r="S222" s="44"/>
      <c r="T222" s="157"/>
      <c r="U222" s="157"/>
      <c r="V222" s="189"/>
      <c r="W222" s="210">
        <v>3</v>
      </c>
      <c r="X222" s="54">
        <f t="shared" si="10"/>
        <v>3</v>
      </c>
      <c r="Y222" s="50">
        <f t="shared" si="9"/>
        <v>0</v>
      </c>
      <c r="Z222" s="229"/>
      <c r="AA222" s="230"/>
    </row>
    <row r="223" spans="1:27" ht="35.25" customHeight="1" x14ac:dyDescent="0.2">
      <c r="A223" s="205" t="s">
        <v>527</v>
      </c>
      <c r="B223" s="127">
        <v>236094</v>
      </c>
      <c r="C223" s="206" t="s">
        <v>528</v>
      </c>
      <c r="D223" s="103">
        <v>1</v>
      </c>
      <c r="E223" s="271"/>
      <c r="F223" s="207" t="s">
        <v>517</v>
      </c>
      <c r="G223" s="208">
        <v>3</v>
      </c>
      <c r="H223" s="209">
        <v>0</v>
      </c>
      <c r="I223" s="209">
        <v>3</v>
      </c>
      <c r="J223" s="189"/>
      <c r="K223" s="44"/>
      <c r="L223" s="157"/>
      <c r="M223" s="157"/>
      <c r="N223" s="189"/>
      <c r="O223" s="190"/>
      <c r="P223" s="157"/>
      <c r="Q223" s="157"/>
      <c r="R223" s="187"/>
      <c r="S223" s="44"/>
      <c r="T223" s="157"/>
      <c r="U223" s="157"/>
      <c r="V223" s="189"/>
      <c r="W223" s="210">
        <v>3</v>
      </c>
      <c r="X223" s="54">
        <f t="shared" si="10"/>
        <v>3</v>
      </c>
      <c r="Y223" s="50">
        <f t="shared" si="9"/>
        <v>0</v>
      </c>
      <c r="Z223" s="229"/>
      <c r="AA223" s="230"/>
    </row>
    <row r="224" spans="1:27" ht="30" x14ac:dyDescent="0.2">
      <c r="A224" s="205" t="s">
        <v>529</v>
      </c>
      <c r="B224" s="127">
        <v>254780</v>
      </c>
      <c r="C224" s="206" t="s">
        <v>530</v>
      </c>
      <c r="D224" s="127">
        <v>1</v>
      </c>
      <c r="E224" s="271"/>
      <c r="F224" s="207" t="s">
        <v>517</v>
      </c>
      <c r="G224" s="208">
        <v>3</v>
      </c>
      <c r="H224" s="209">
        <v>0</v>
      </c>
      <c r="I224" s="209">
        <v>3</v>
      </c>
      <c r="J224" s="189"/>
      <c r="K224" s="44"/>
      <c r="L224" s="157"/>
      <c r="M224" s="157"/>
      <c r="N224" s="189"/>
      <c r="O224" s="190"/>
      <c r="P224" s="157"/>
      <c r="Q224" s="157"/>
      <c r="R224" s="187"/>
      <c r="S224" s="44"/>
      <c r="T224" s="157"/>
      <c r="U224" s="157"/>
      <c r="V224" s="189"/>
      <c r="W224" s="210">
        <v>3</v>
      </c>
      <c r="X224" s="54">
        <f t="shared" si="10"/>
        <v>3</v>
      </c>
      <c r="Y224" s="50">
        <f t="shared" si="9"/>
        <v>0</v>
      </c>
      <c r="Z224" s="229"/>
      <c r="AA224" s="230"/>
    </row>
    <row r="225" spans="1:27" ht="30" customHeight="1" thickBot="1" x14ac:dyDescent="0.25">
      <c r="A225" s="211" t="s">
        <v>531</v>
      </c>
      <c r="B225" s="129">
        <v>282619</v>
      </c>
      <c r="C225" s="212" t="s">
        <v>532</v>
      </c>
      <c r="D225" s="213">
        <v>1</v>
      </c>
      <c r="E225" s="272"/>
      <c r="F225" s="214" t="s">
        <v>517</v>
      </c>
      <c r="G225" s="215">
        <v>3</v>
      </c>
      <c r="H225" s="216">
        <v>0</v>
      </c>
      <c r="I225" s="216">
        <v>3</v>
      </c>
      <c r="J225" s="217"/>
      <c r="K225" s="14"/>
      <c r="L225" s="12"/>
      <c r="M225" s="12"/>
      <c r="N225" s="217"/>
      <c r="O225" s="218"/>
      <c r="P225" s="12"/>
      <c r="Q225" s="12"/>
      <c r="R225" s="13"/>
      <c r="S225" s="14"/>
      <c r="T225" s="12"/>
      <c r="U225" s="12"/>
      <c r="V225" s="217"/>
      <c r="W225" s="219">
        <v>3</v>
      </c>
      <c r="X225" s="82">
        <f t="shared" si="10"/>
        <v>3</v>
      </c>
      <c r="Y225" s="96">
        <f t="shared" si="9"/>
        <v>0</v>
      </c>
      <c r="Z225" s="233"/>
      <c r="AA225" s="234"/>
    </row>
    <row r="227" spans="1:27" x14ac:dyDescent="0.25">
      <c r="X227" s="5"/>
      <c r="Y227" s="8"/>
      <c r="Z227" s="4"/>
    </row>
    <row r="228" spans="1:27" ht="25.5" customHeight="1" x14ac:dyDescent="0.25">
      <c r="B228" s="222" t="s">
        <v>541</v>
      </c>
      <c r="C228" s="223"/>
      <c r="D228" s="222"/>
      <c r="E228" s="222"/>
      <c r="F228" s="221"/>
      <c r="X228" s="5"/>
      <c r="Y228" s="8" t="s">
        <v>551</v>
      </c>
      <c r="Z228" s="4"/>
    </row>
    <row r="229" spans="1:27" x14ac:dyDescent="0.25">
      <c r="B229" s="222" t="s">
        <v>542</v>
      </c>
      <c r="C229" s="223"/>
      <c r="D229" s="222"/>
      <c r="E229" s="222"/>
      <c r="F229" s="221"/>
      <c r="X229" s="5"/>
      <c r="Y229" s="8" t="s">
        <v>552</v>
      </c>
      <c r="Z229" s="4"/>
    </row>
    <row r="230" spans="1:27" x14ac:dyDescent="0.25">
      <c r="B230" s="222" t="s">
        <v>543</v>
      </c>
      <c r="C230" s="223"/>
      <c r="D230" s="222"/>
      <c r="E230" s="222"/>
      <c r="F230" s="221"/>
      <c r="X230" s="5"/>
      <c r="Y230" s="8" t="s">
        <v>553</v>
      </c>
      <c r="Z230" s="4"/>
    </row>
    <row r="231" spans="1:27" ht="39" customHeight="1" x14ac:dyDescent="0.25">
      <c r="B231" s="222" t="s">
        <v>544</v>
      </c>
      <c r="C231" s="223"/>
      <c r="D231" s="222"/>
      <c r="E231" s="222"/>
      <c r="F231" s="221"/>
      <c r="X231" s="5"/>
      <c r="Y231" s="8" t="s">
        <v>554</v>
      </c>
      <c r="Z231" s="4"/>
    </row>
    <row r="232" spans="1:27" x14ac:dyDescent="0.25">
      <c r="B232" s="222" t="s">
        <v>545</v>
      </c>
      <c r="C232" s="223"/>
      <c r="D232" s="222"/>
      <c r="E232" s="222"/>
      <c r="F232" s="221"/>
      <c r="X232" s="5"/>
      <c r="Y232" s="8" t="s">
        <v>555</v>
      </c>
      <c r="Z232" s="4"/>
    </row>
    <row r="233" spans="1:27" ht="21" customHeight="1" x14ac:dyDescent="0.25">
      <c r="B233" s="222" t="s">
        <v>546</v>
      </c>
      <c r="C233" s="223"/>
      <c r="D233" s="222"/>
      <c r="E233" s="222"/>
      <c r="F233" s="221"/>
      <c r="X233" s="5"/>
      <c r="Y233" s="8" t="s">
        <v>556</v>
      </c>
      <c r="Z233" s="4"/>
    </row>
    <row r="234" spans="1:27" ht="54.75" customHeight="1" x14ac:dyDescent="0.25">
      <c r="C234" s="220"/>
    </row>
    <row r="237" spans="1:27" ht="45" customHeight="1" x14ac:dyDescent="0.25">
      <c r="C237" s="220"/>
    </row>
  </sheetData>
  <autoFilter ref="A8:W216" xr:uid="{00000000-0001-0000-0000-000000000000}"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</autoFilter>
  <mergeCells count="38">
    <mergeCell ref="E90:E96"/>
    <mergeCell ref="E130:E138"/>
    <mergeCell ref="E139:E147"/>
    <mergeCell ref="E217:E225"/>
    <mergeCell ref="E103:E111"/>
    <mergeCell ref="E211:E216"/>
    <mergeCell ref="E195:E210"/>
    <mergeCell ref="E156:E165"/>
    <mergeCell ref="E166:E174"/>
    <mergeCell ref="E175:E183"/>
    <mergeCell ref="E184:E194"/>
    <mergeCell ref="E121:E129"/>
    <mergeCell ref="E63:E75"/>
    <mergeCell ref="E148:E155"/>
    <mergeCell ref="K8:N8"/>
    <mergeCell ref="O8:R8"/>
    <mergeCell ref="S8:V8"/>
    <mergeCell ref="E8:E9"/>
    <mergeCell ref="F8:F9"/>
    <mergeCell ref="G8:J8"/>
    <mergeCell ref="E97:E102"/>
    <mergeCell ref="E112:E120"/>
    <mergeCell ref="E10:E26"/>
    <mergeCell ref="E27:E35"/>
    <mergeCell ref="E36:E44"/>
    <mergeCell ref="E45:E53"/>
    <mergeCell ref="E54:E62"/>
    <mergeCell ref="E76:E89"/>
    <mergeCell ref="Z8:AA8"/>
    <mergeCell ref="Z7:AA7"/>
    <mergeCell ref="A7:X7"/>
    <mergeCell ref="X8:X9"/>
    <mergeCell ref="Y8:Y9"/>
    <mergeCell ref="A8:A9"/>
    <mergeCell ref="B8:B9"/>
    <mergeCell ref="D8:D9"/>
    <mergeCell ref="C8:C9"/>
    <mergeCell ref="W8:W9"/>
  </mergeCells>
  <pageMargins left="0.25" right="0.25" top="0.75" bottom="0.75" header="0.3" footer="0.3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19F92-A39A-457F-9BC3-552A63C5A60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ТАН-1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Гуськов Юрий Алексеевич</dc:creator>
  <cp:lastModifiedBy>Абарин Дмитрий Вячеславович</cp:lastModifiedBy>
  <cp:lastPrinted>2024-11-13T08:37:34Z</cp:lastPrinted>
  <dcterms:created xsi:type="dcterms:W3CDTF">2023-10-25T14:09:50Z</dcterms:created>
  <dcterms:modified xsi:type="dcterms:W3CDTF">2024-11-18T10:36:00Z</dcterms:modified>
</cp:coreProperties>
</file>